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ware\Desktop\cenniki pdf\"/>
    </mc:Choice>
  </mc:AlternateContent>
  <xr:revisionPtr revIDLastSave="0" documentId="8_{7766B13D-7DCA-42D4-8246-F895B72D2619}" xr6:coauthVersionLast="47" xr6:coauthVersionMax="47" xr10:uidLastSave="{00000000-0000-0000-0000-000000000000}"/>
  <bookViews>
    <workbookView xWindow="-108" yWindow="-108" windowWidth="23256" windowHeight="12576" tabRatio="945"/>
  </bookViews>
  <sheets>
    <sheet name="SPIS" sheetId="1" r:id="rId1"/>
    <sheet name="1Żar" sheetId="2" r:id="rId2"/>
    <sheet name="2Tub" sheetId="3" r:id="rId3"/>
    <sheet name="3Tubspec" sheetId="4" r:id="rId4"/>
    <sheet name="4Paski" sheetId="5" r:id="rId5"/>
    <sheet name="5Modu" sheetId="6" r:id="rId6"/>
    <sheet name="6Naśw" sheetId="7" r:id="rId7"/>
    <sheet name="7Komp" sheetId="8" r:id="rId8"/>
    <sheet name="8T8" sheetId="9" r:id="rId9"/>
    <sheet name="9T5" sheetId="10" r:id="rId10"/>
    <sheet name="99Solarne" sheetId="37" r:id="rId11"/>
    <sheet name="10Lamp" sheetId="11" r:id="rId12"/>
    <sheet name="11Plaf" sheetId="12" r:id="rId13"/>
    <sheet name="12Opr" sheetId="13" r:id="rId14"/>
    <sheet name="13Girl" sheetId="14" r:id="rId15"/>
    <sheet name="14Spec" sheetId="15" r:id="rId16"/>
    <sheet name="15Prom" sheetId="16" r:id="rId17"/>
    <sheet name="16WLS" sheetId="17" r:id="rId18"/>
    <sheet name="17Star" sheetId="18" r:id="rId19"/>
    <sheet name="18Stat" sheetId="19" r:id="rId20"/>
    <sheet name="19Zasil" sheetId="20" r:id="rId21"/>
    <sheet name="20Pro" sheetId="21" r:id="rId22"/>
    <sheet name="21Neon" sheetId="22" r:id="rId23"/>
    <sheet name="22Wąż" sheetId="23" r:id="rId24"/>
    <sheet name="23Lampk" sheetId="24" r:id="rId25"/>
    <sheet name="24Kurtynk" sheetId="25" r:id="rId26"/>
    <sheet name="25Kurty" sheetId="26" r:id="rId27"/>
    <sheet name="26Siat" sheetId="27" r:id="rId28"/>
    <sheet name="27Meteor" sheetId="28" r:id="rId29"/>
    <sheet name="28Akcesoria" sheetId="29" r:id="rId30"/>
    <sheet name="29Skl" sheetId="30" r:id="rId31"/>
    <sheet name="30Stars" sheetId="34" r:id="rId32"/>
    <sheet name="SALE" sheetId="31" r:id="rId33"/>
    <sheet name="." sheetId="32" state="hidden" r:id="rId34"/>
  </sheets>
  <externalReferences>
    <externalReference r:id="rId35"/>
    <externalReference r:id="rId36"/>
    <externalReference r:id="rId37"/>
    <externalReference r:id="rId38"/>
  </externalReferences>
  <definedNames>
    <definedName name="Excel_BuiltIn_Print_Area" localSheetId="12">'11Plaf'!$A$1:$U$15</definedName>
    <definedName name="Excel_BuiltIn_Print_Area" localSheetId="19">'18Stat'!$A$1:$O$23</definedName>
    <definedName name="Excel_BuiltIn_Print_Area" localSheetId="20">'19Zasil'!$A$1:$S$35</definedName>
    <definedName name="_xlnm.Print_Area" localSheetId="12">'11Plaf'!$A$1:$U$15</definedName>
    <definedName name="_xlnm.Print_Area" localSheetId="19">'18Stat'!$A$1:$O$23</definedName>
    <definedName name="_xlnm.Print_Area" localSheetId="20">'19Zasil'!$A$1:$T$46</definedName>
    <definedName name="_xlnm.Print_Area" localSheetId="1">'1Żar'!$A$1:$W$72</definedName>
    <definedName name="_xlnm.Print_Area" localSheetId="2">'2Tub'!$A$1:$X$29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4" l="1"/>
  <c r="I12" i="34"/>
  <c r="G12" i="34"/>
  <c r="A12" i="34"/>
  <c r="H11" i="34"/>
  <c r="I11" i="34" s="1"/>
  <c r="G11" i="34"/>
  <c r="A11" i="34"/>
  <c r="H10" i="34"/>
  <c r="I10" i="34"/>
  <c r="G10" i="34"/>
  <c r="A10" i="34"/>
  <c r="H9" i="34"/>
  <c r="I9" i="34"/>
  <c r="G9" i="34"/>
  <c r="A9" i="34"/>
  <c r="H8" i="34"/>
  <c r="I8" i="34"/>
  <c r="G8" i="34"/>
  <c r="A8" i="34"/>
  <c r="H7" i="34"/>
  <c r="I7" i="34"/>
  <c r="G7" i="34"/>
  <c r="A7" i="34"/>
  <c r="H6" i="34"/>
  <c r="I6" i="34"/>
  <c r="G6" i="34"/>
  <c r="A6" i="34"/>
  <c r="H14" i="30"/>
  <c r="A14" i="30"/>
  <c r="H13" i="30"/>
  <c r="I13" i="30" s="1"/>
  <c r="G13" i="30"/>
  <c r="A13" i="30"/>
  <c r="H12" i="30"/>
  <c r="A12" i="30"/>
  <c r="H11" i="30"/>
  <c r="A11" i="30"/>
  <c r="H10" i="30"/>
  <c r="A10" i="30"/>
  <c r="H9" i="30"/>
  <c r="A9" i="30"/>
  <c r="H8" i="30"/>
  <c r="A8" i="30"/>
  <c r="H7" i="30"/>
  <c r="I7" i="30"/>
  <c r="G7" i="30"/>
  <c r="A7" i="30"/>
  <c r="H148" i="29"/>
  <c r="I148" i="29"/>
  <c r="G148" i="29"/>
  <c r="I147" i="29"/>
  <c r="H147" i="29"/>
  <c r="G147" i="29"/>
  <c r="H146" i="29"/>
  <c r="I146" i="29"/>
  <c r="G146" i="29"/>
  <c r="I145" i="29"/>
  <c r="H145" i="29"/>
  <c r="G145" i="29"/>
  <c r="H144" i="29"/>
  <c r="I144" i="29"/>
  <c r="G144" i="29"/>
  <c r="I143" i="29"/>
  <c r="H143" i="29"/>
  <c r="G143" i="29"/>
  <c r="H142" i="29"/>
  <c r="I142" i="29"/>
  <c r="G142" i="29"/>
  <c r="I141" i="29"/>
  <c r="H141" i="29"/>
  <c r="G141" i="29"/>
  <c r="H140" i="29"/>
  <c r="I140" i="29"/>
  <c r="G140" i="29"/>
  <c r="I139" i="29"/>
  <c r="H139" i="29"/>
  <c r="G139" i="29"/>
  <c r="H138" i="29"/>
  <c r="I138" i="29"/>
  <c r="G138" i="29"/>
  <c r="I137" i="29"/>
  <c r="H137" i="29"/>
  <c r="G137" i="29"/>
  <c r="H136" i="29"/>
  <c r="I136" i="29"/>
  <c r="G136" i="29"/>
  <c r="I134" i="29"/>
  <c r="H134" i="29"/>
  <c r="G134" i="29"/>
  <c r="H133" i="29"/>
  <c r="I133" i="29"/>
  <c r="G133" i="29"/>
  <c r="I132" i="29"/>
  <c r="H132" i="29"/>
  <c r="G132" i="29"/>
  <c r="H131" i="29"/>
  <c r="I131" i="29"/>
  <c r="G131" i="29"/>
  <c r="I130" i="29"/>
  <c r="H130" i="29"/>
  <c r="G130" i="29"/>
  <c r="H129" i="29"/>
  <c r="I129" i="29"/>
  <c r="G129" i="29"/>
  <c r="I128" i="29"/>
  <c r="H128" i="29"/>
  <c r="G128" i="29"/>
  <c r="H127" i="29"/>
  <c r="I127" i="29"/>
  <c r="G127" i="29"/>
  <c r="I126" i="29"/>
  <c r="H126" i="29"/>
  <c r="G126" i="29"/>
  <c r="H125" i="29"/>
  <c r="I125" i="29"/>
  <c r="G125" i="29"/>
  <c r="I124" i="29"/>
  <c r="H124" i="29"/>
  <c r="G124" i="29"/>
  <c r="H123" i="29"/>
  <c r="I123" i="29"/>
  <c r="G123" i="29"/>
  <c r="I122" i="29"/>
  <c r="H122" i="29"/>
  <c r="G122" i="29"/>
  <c r="H121" i="29"/>
  <c r="I121" i="29"/>
  <c r="G121" i="29"/>
  <c r="I120" i="29"/>
  <c r="H120" i="29"/>
  <c r="G120" i="29"/>
  <c r="H119" i="29"/>
  <c r="I119" i="29"/>
  <c r="G119" i="29"/>
  <c r="I118" i="29"/>
  <c r="H118" i="29"/>
  <c r="G118" i="29"/>
  <c r="H117" i="29"/>
  <c r="I117" i="29"/>
  <c r="G117" i="29"/>
  <c r="I116" i="29"/>
  <c r="H116" i="29"/>
  <c r="G116" i="29"/>
  <c r="H115" i="29"/>
  <c r="I115" i="29"/>
  <c r="G115" i="29"/>
  <c r="I114" i="29"/>
  <c r="H114" i="29"/>
  <c r="G114" i="29"/>
  <c r="H113" i="29"/>
  <c r="I113" i="29"/>
  <c r="G113" i="29"/>
  <c r="I112" i="29"/>
  <c r="H112" i="29"/>
  <c r="G112" i="29"/>
  <c r="H111" i="29"/>
  <c r="I111" i="29"/>
  <c r="G111" i="29"/>
  <c r="I110" i="29"/>
  <c r="H110" i="29"/>
  <c r="G110" i="29"/>
  <c r="H109" i="29"/>
  <c r="I109" i="29"/>
  <c r="G109" i="29"/>
  <c r="I108" i="29"/>
  <c r="H108" i="29"/>
  <c r="G108" i="29"/>
  <c r="A108" i="29"/>
  <c r="I107" i="29"/>
  <c r="H107" i="29"/>
  <c r="G107" i="29"/>
  <c r="A107" i="29"/>
  <c r="I106" i="29"/>
  <c r="H106" i="29"/>
  <c r="G106" i="29"/>
  <c r="A106" i="29"/>
  <c r="I105" i="29"/>
  <c r="H105" i="29"/>
  <c r="G105" i="29"/>
  <c r="A105" i="29"/>
  <c r="I104" i="29"/>
  <c r="H104" i="29"/>
  <c r="G104" i="29"/>
  <c r="A104" i="29"/>
  <c r="I102" i="29"/>
  <c r="H102" i="29"/>
  <c r="G102" i="29"/>
  <c r="A102" i="29"/>
  <c r="I101" i="29"/>
  <c r="H101" i="29"/>
  <c r="G101" i="29"/>
  <c r="A101" i="29"/>
  <c r="I100" i="29"/>
  <c r="H100" i="29"/>
  <c r="G100" i="29"/>
  <c r="A100" i="29"/>
  <c r="I99" i="29"/>
  <c r="H99" i="29"/>
  <c r="G99" i="29"/>
  <c r="A99" i="29"/>
  <c r="I98" i="29"/>
  <c r="H98" i="29"/>
  <c r="G98" i="29"/>
  <c r="A98" i="29"/>
  <c r="I97" i="29"/>
  <c r="H97" i="29"/>
  <c r="G97" i="29"/>
  <c r="A97" i="29"/>
  <c r="I96" i="29"/>
  <c r="H96" i="29"/>
  <c r="G96" i="29"/>
  <c r="A96" i="29"/>
  <c r="I95" i="29"/>
  <c r="H95" i="29"/>
  <c r="G95" i="29"/>
  <c r="I94" i="29"/>
  <c r="H94" i="29"/>
  <c r="G94" i="29"/>
  <c r="H93" i="29"/>
  <c r="I93" i="29" s="1"/>
  <c r="G93" i="29"/>
  <c r="H92" i="29"/>
  <c r="I92" i="29"/>
  <c r="G92" i="29"/>
  <c r="I91" i="29"/>
  <c r="H91" i="29"/>
  <c r="G91" i="29"/>
  <c r="I90" i="29"/>
  <c r="H90" i="29"/>
  <c r="G90" i="29"/>
  <c r="A90" i="29"/>
  <c r="I89" i="29"/>
  <c r="H89" i="29"/>
  <c r="G89" i="29"/>
  <c r="A89" i="29"/>
  <c r="I88" i="29"/>
  <c r="H88" i="29"/>
  <c r="G88" i="29"/>
  <c r="A88" i="29"/>
  <c r="I87" i="29"/>
  <c r="H87" i="29"/>
  <c r="G87" i="29"/>
  <c r="A87" i="29"/>
  <c r="I86" i="29"/>
  <c r="H86" i="29"/>
  <c r="G86" i="29"/>
  <c r="A86" i="29"/>
  <c r="I85" i="29"/>
  <c r="H85" i="29"/>
  <c r="G85" i="29"/>
  <c r="A85" i="29"/>
  <c r="I84" i="29"/>
  <c r="H84" i="29"/>
  <c r="G84" i="29"/>
  <c r="A84" i="29"/>
  <c r="I83" i="29"/>
  <c r="H83" i="29"/>
  <c r="G83" i="29"/>
  <c r="A83" i="29"/>
  <c r="I82" i="29"/>
  <c r="H82" i="29"/>
  <c r="G82" i="29"/>
  <c r="H81" i="29"/>
  <c r="I81" i="29" s="1"/>
  <c r="G81" i="29"/>
  <c r="H80" i="29"/>
  <c r="I80" i="29"/>
  <c r="G80" i="29"/>
  <c r="I79" i="29"/>
  <c r="H79" i="29"/>
  <c r="G79" i="29"/>
  <c r="I78" i="29"/>
  <c r="H78" i="29"/>
  <c r="G78" i="29"/>
  <c r="H77" i="29"/>
  <c r="I77" i="29" s="1"/>
  <c r="G77" i="29"/>
  <c r="A77" i="29"/>
  <c r="H76" i="29"/>
  <c r="I76" i="29" s="1"/>
  <c r="G76" i="29"/>
  <c r="A76" i="29"/>
  <c r="H75" i="29"/>
  <c r="I75" i="29" s="1"/>
  <c r="G75" i="29"/>
  <c r="A75" i="29"/>
  <c r="H74" i="29"/>
  <c r="I74" i="29" s="1"/>
  <c r="G74" i="29"/>
  <c r="A74" i="29"/>
  <c r="H73" i="29"/>
  <c r="I73" i="29" s="1"/>
  <c r="G73" i="29"/>
  <c r="A73" i="29"/>
  <c r="H72" i="29"/>
  <c r="I72" i="29" s="1"/>
  <c r="G72" i="29"/>
  <c r="A72" i="29"/>
  <c r="H71" i="29"/>
  <c r="I71" i="29" s="1"/>
  <c r="G71" i="29"/>
  <c r="H70" i="29"/>
  <c r="I70" i="29" s="1"/>
  <c r="G70" i="29"/>
  <c r="A70" i="29"/>
  <c r="H69" i="29"/>
  <c r="I69" i="29" s="1"/>
  <c r="G69" i="29"/>
  <c r="A69" i="29"/>
  <c r="H68" i="29"/>
  <c r="I68" i="29"/>
  <c r="G68" i="29"/>
  <c r="A68" i="29"/>
  <c r="H66" i="29"/>
  <c r="I66" i="29" s="1"/>
  <c r="G66" i="29"/>
  <c r="A66" i="29"/>
  <c r="H65" i="29"/>
  <c r="I65" i="29" s="1"/>
  <c r="G65" i="29"/>
  <c r="H64" i="29"/>
  <c r="I64" i="29" s="1"/>
  <c r="G64" i="29"/>
  <c r="I63" i="29"/>
  <c r="H63" i="29"/>
  <c r="G63" i="29"/>
  <c r="H62" i="29"/>
  <c r="I62" i="29" s="1"/>
  <c r="G62" i="29"/>
  <c r="H61" i="29"/>
  <c r="I61" i="29" s="1"/>
  <c r="G61" i="29"/>
  <c r="H60" i="29"/>
  <c r="I60" i="29"/>
  <c r="G60" i="29"/>
  <c r="I59" i="29"/>
  <c r="H59" i="29"/>
  <c r="G59" i="29"/>
  <c r="A59" i="29"/>
  <c r="I58" i="29"/>
  <c r="H58" i="29"/>
  <c r="G58" i="29"/>
  <c r="A58" i="29"/>
  <c r="I57" i="29"/>
  <c r="H57" i="29"/>
  <c r="G57" i="29"/>
  <c r="H56" i="29"/>
  <c r="I56" i="29" s="1"/>
  <c r="G56" i="29"/>
  <c r="H55" i="29"/>
  <c r="I55" i="29" s="1"/>
  <c r="G55" i="29"/>
  <c r="H54" i="29"/>
  <c r="I54" i="29" s="1"/>
  <c r="G54" i="29"/>
  <c r="I53" i="29"/>
  <c r="H53" i="29"/>
  <c r="G53" i="29"/>
  <c r="H52" i="29"/>
  <c r="I52" i="29" s="1"/>
  <c r="G52" i="29"/>
  <c r="H51" i="29"/>
  <c r="I51" i="29" s="1"/>
  <c r="G51" i="29"/>
  <c r="H50" i="29"/>
  <c r="I50" i="29"/>
  <c r="G50" i="29"/>
  <c r="I49" i="29"/>
  <c r="H49" i="29"/>
  <c r="G49" i="29"/>
  <c r="H48" i="29"/>
  <c r="I48" i="29" s="1"/>
  <c r="G48" i="29"/>
  <c r="A48" i="29"/>
  <c r="H47" i="29"/>
  <c r="I47" i="29" s="1"/>
  <c r="G47" i="29"/>
  <c r="A47" i="29"/>
  <c r="H46" i="29"/>
  <c r="I46" i="29" s="1"/>
  <c r="G46" i="29"/>
  <c r="H45" i="29"/>
  <c r="I45" i="29" s="1"/>
  <c r="G45" i="29"/>
  <c r="H44" i="29"/>
  <c r="I44" i="29" s="1"/>
  <c r="G44" i="29"/>
  <c r="I43" i="29"/>
  <c r="H43" i="29"/>
  <c r="G43" i="29"/>
  <c r="A43" i="29"/>
  <c r="I42" i="29"/>
  <c r="H42" i="29"/>
  <c r="G42" i="29"/>
  <c r="H41" i="29"/>
  <c r="I41" i="29" s="1"/>
  <c r="G41" i="29"/>
  <c r="H40" i="29"/>
  <c r="I40" i="29" s="1"/>
  <c r="G40" i="29"/>
  <c r="H39" i="29"/>
  <c r="I39" i="29" s="1"/>
  <c r="G39" i="29"/>
  <c r="A39" i="29"/>
  <c r="H38" i="29"/>
  <c r="I38" i="29"/>
  <c r="G38" i="29"/>
  <c r="I37" i="29"/>
  <c r="H37" i="29"/>
  <c r="G37" i="29"/>
  <c r="H36" i="29"/>
  <c r="I36" i="29" s="1"/>
  <c r="G36" i="29"/>
  <c r="H35" i="29"/>
  <c r="I35" i="29" s="1"/>
  <c r="G35" i="29"/>
  <c r="H34" i="29"/>
  <c r="I34" i="29" s="1"/>
  <c r="G34" i="29"/>
  <c r="I33" i="29"/>
  <c r="H33" i="29"/>
  <c r="G33" i="29"/>
  <c r="H32" i="29"/>
  <c r="I32" i="29" s="1"/>
  <c r="G32" i="29"/>
  <c r="A32" i="29"/>
  <c r="H31" i="29"/>
  <c r="I31" i="29" s="1"/>
  <c r="G31" i="29"/>
  <c r="A31" i="29"/>
  <c r="H30" i="29"/>
  <c r="I30" i="29" s="1"/>
  <c r="G30" i="29"/>
  <c r="A30" i="29"/>
  <c r="H29" i="29"/>
  <c r="I29" i="29" s="1"/>
  <c r="G29" i="29"/>
  <c r="A29" i="29"/>
  <c r="H28" i="29"/>
  <c r="I28" i="29" s="1"/>
  <c r="G28" i="29"/>
  <c r="A28" i="29"/>
  <c r="H27" i="29"/>
  <c r="I27" i="29" s="1"/>
  <c r="G27" i="29"/>
  <c r="A27" i="29"/>
  <c r="H26" i="29"/>
  <c r="I26" i="29" s="1"/>
  <c r="A26" i="29"/>
  <c r="H25" i="29"/>
  <c r="I25" i="29" s="1"/>
  <c r="G25" i="29"/>
  <c r="A25" i="29"/>
  <c r="H24" i="29"/>
  <c r="I24" i="29" s="1"/>
  <c r="G24" i="29"/>
  <c r="A24" i="29"/>
  <c r="H23" i="29"/>
  <c r="I23" i="29" s="1"/>
  <c r="A23" i="29"/>
  <c r="H22" i="29"/>
  <c r="I22" i="29"/>
  <c r="G22" i="29"/>
  <c r="A22" i="29"/>
  <c r="H21" i="29"/>
  <c r="I21" i="29" s="1"/>
  <c r="G21" i="29"/>
  <c r="I20" i="29"/>
  <c r="H20" i="29"/>
  <c r="G20" i="29"/>
  <c r="H19" i="29"/>
  <c r="I19" i="29" s="1"/>
  <c r="G19" i="29"/>
  <c r="H18" i="29"/>
  <c r="I18" i="29" s="1"/>
  <c r="G18" i="29"/>
  <c r="A18" i="29"/>
  <c r="H17" i="29"/>
  <c r="I17" i="29" s="1"/>
  <c r="G17" i="29"/>
  <c r="A17" i="29"/>
  <c r="H16" i="29"/>
  <c r="I16" i="29" s="1"/>
  <c r="G16" i="29"/>
  <c r="A16" i="29"/>
  <c r="H15" i="29"/>
  <c r="I15" i="29" s="1"/>
  <c r="G15" i="29"/>
  <c r="A15" i="29"/>
  <c r="H14" i="29"/>
  <c r="I14" i="29" s="1"/>
  <c r="G14" i="29"/>
  <c r="A14" i="29"/>
  <c r="H13" i="29"/>
  <c r="I13" i="29" s="1"/>
  <c r="G13" i="29"/>
  <c r="A13" i="29"/>
  <c r="H12" i="29"/>
  <c r="I12" i="29" s="1"/>
  <c r="G12" i="29"/>
  <c r="A12" i="29"/>
  <c r="H11" i="29"/>
  <c r="I11" i="29" s="1"/>
  <c r="G11" i="29"/>
  <c r="A11" i="29"/>
  <c r="H10" i="29"/>
  <c r="I10" i="29" s="1"/>
  <c r="G10" i="29"/>
  <c r="A10" i="29"/>
  <c r="H9" i="29"/>
  <c r="I9" i="29" s="1"/>
  <c r="G9" i="29"/>
  <c r="A9" i="29"/>
  <c r="H8" i="29"/>
  <c r="I8" i="29" s="1"/>
  <c r="G8" i="29"/>
  <c r="A8" i="29"/>
  <c r="H21" i="28"/>
  <c r="I21" i="28"/>
  <c r="G21" i="28"/>
  <c r="H20" i="28"/>
  <c r="I20" i="28" s="1"/>
  <c r="G20" i="28"/>
  <c r="I19" i="28"/>
  <c r="H19" i="28"/>
  <c r="G19" i="28"/>
  <c r="I18" i="28"/>
  <c r="H18" i="28"/>
  <c r="G18" i="28"/>
  <c r="H17" i="28"/>
  <c r="I17" i="28"/>
  <c r="G17" i="28"/>
  <c r="H16" i="28"/>
  <c r="I16" i="28" s="1"/>
  <c r="G16" i="28"/>
  <c r="H15" i="28"/>
  <c r="I15" i="28"/>
  <c r="G15" i="28"/>
  <c r="H14" i="28"/>
  <c r="I14" i="28" s="1"/>
  <c r="G14" i="28"/>
  <c r="H13" i="28"/>
  <c r="I13" i="28"/>
  <c r="G13" i="28"/>
  <c r="H12" i="28"/>
  <c r="I12" i="28" s="1"/>
  <c r="G12" i="28"/>
  <c r="A12" i="28"/>
  <c r="H11" i="28"/>
  <c r="I11" i="28" s="1"/>
  <c r="G11" i="28"/>
  <c r="A11" i="28"/>
  <c r="H10" i="28"/>
  <c r="I10" i="28" s="1"/>
  <c r="G10" i="28"/>
  <c r="A10" i="28"/>
  <c r="H9" i="28"/>
  <c r="I9" i="28" s="1"/>
  <c r="G9" i="28"/>
  <c r="A9" i="28"/>
  <c r="H8" i="28"/>
  <c r="I8" i="28" s="1"/>
  <c r="G8" i="28"/>
  <c r="A8" i="28"/>
  <c r="H7" i="28"/>
  <c r="I7" i="28" s="1"/>
  <c r="G7" i="28"/>
  <c r="A7" i="28"/>
  <c r="H14" i="27"/>
  <c r="I14" i="27" s="1"/>
  <c r="G14" i="27"/>
  <c r="A14" i="27"/>
  <c r="H13" i="27"/>
  <c r="I13" i="27" s="1"/>
  <c r="G13" i="27"/>
  <c r="A13" i="27"/>
  <c r="H12" i="27"/>
  <c r="I12" i="27" s="1"/>
  <c r="G12" i="27"/>
  <c r="A12" i="27"/>
  <c r="H11" i="27"/>
  <c r="I11" i="27" s="1"/>
  <c r="G11" i="27"/>
  <c r="A11" i="27"/>
  <c r="H10" i="27"/>
  <c r="I10" i="27" s="1"/>
  <c r="G10" i="27"/>
  <c r="A10" i="27"/>
  <c r="H9" i="27"/>
  <c r="I9" i="27" s="1"/>
  <c r="G9" i="27"/>
  <c r="A9" i="27"/>
  <c r="H8" i="27"/>
  <c r="I8" i="27" s="1"/>
  <c r="G8" i="27"/>
  <c r="A8" i="27"/>
  <c r="H7" i="27"/>
  <c r="I7" i="27" s="1"/>
  <c r="G7" i="27"/>
  <c r="A7" i="27"/>
  <c r="H98" i="26"/>
  <c r="I98" i="26" s="1"/>
  <c r="G98" i="26"/>
  <c r="A98" i="26"/>
  <c r="H97" i="26"/>
  <c r="I97" i="26" s="1"/>
  <c r="G97" i="26"/>
  <c r="A97" i="26"/>
  <c r="H96" i="26"/>
  <c r="I96" i="26" s="1"/>
  <c r="G96" i="26"/>
  <c r="A96" i="26"/>
  <c r="H95" i="26"/>
  <c r="I95" i="26" s="1"/>
  <c r="G95" i="26"/>
  <c r="A95" i="26"/>
  <c r="H94" i="26"/>
  <c r="I94" i="26" s="1"/>
  <c r="G94" i="26"/>
  <c r="A94" i="26"/>
  <c r="H93" i="26"/>
  <c r="I93" i="26" s="1"/>
  <c r="G93" i="26"/>
  <c r="A93" i="26"/>
  <c r="H92" i="26"/>
  <c r="I92" i="26" s="1"/>
  <c r="G92" i="26"/>
  <c r="A92" i="26"/>
  <c r="H91" i="26"/>
  <c r="I91" i="26" s="1"/>
  <c r="G91" i="26"/>
  <c r="A91" i="26"/>
  <c r="H90" i="26"/>
  <c r="I90" i="26" s="1"/>
  <c r="G90" i="26"/>
  <c r="A90" i="26"/>
  <c r="H89" i="26"/>
  <c r="I89" i="26" s="1"/>
  <c r="G89" i="26"/>
  <c r="A89" i="26"/>
  <c r="H88" i="26"/>
  <c r="I88" i="26" s="1"/>
  <c r="G88" i="26"/>
  <c r="A88" i="26"/>
  <c r="H87" i="26"/>
  <c r="I87" i="26" s="1"/>
  <c r="G87" i="26"/>
  <c r="A87" i="26"/>
  <c r="H86" i="26"/>
  <c r="I86" i="26" s="1"/>
  <c r="G86" i="26"/>
  <c r="A86" i="26"/>
  <c r="H85" i="26"/>
  <c r="I85" i="26" s="1"/>
  <c r="G85" i="26"/>
  <c r="A85" i="26"/>
  <c r="H84" i="26"/>
  <c r="I84" i="26" s="1"/>
  <c r="G84" i="26"/>
  <c r="A84" i="26"/>
  <c r="H83" i="26"/>
  <c r="I83" i="26" s="1"/>
  <c r="G83" i="26"/>
  <c r="A83" i="26"/>
  <c r="H82" i="26"/>
  <c r="I82" i="26" s="1"/>
  <c r="G82" i="26"/>
  <c r="A82" i="26"/>
  <c r="H81" i="26"/>
  <c r="I81" i="26" s="1"/>
  <c r="G81" i="26"/>
  <c r="A81" i="26"/>
  <c r="H80" i="26"/>
  <c r="I80" i="26" s="1"/>
  <c r="G80" i="26"/>
  <c r="A80" i="26"/>
  <c r="H79" i="26"/>
  <c r="I79" i="26" s="1"/>
  <c r="G79" i="26"/>
  <c r="A79" i="26"/>
  <c r="H78" i="26"/>
  <c r="I78" i="26" s="1"/>
  <c r="G78" i="26"/>
  <c r="A78" i="26"/>
  <c r="H77" i="26"/>
  <c r="I77" i="26" s="1"/>
  <c r="G77" i="26"/>
  <c r="A77" i="26"/>
  <c r="H76" i="26"/>
  <c r="I76" i="26" s="1"/>
  <c r="G76" i="26"/>
  <c r="A76" i="26"/>
  <c r="H75" i="26"/>
  <c r="I75" i="26" s="1"/>
  <c r="G75" i="26"/>
  <c r="A75" i="26"/>
  <c r="H74" i="26"/>
  <c r="I74" i="26" s="1"/>
  <c r="G74" i="26"/>
  <c r="A74" i="26"/>
  <c r="H73" i="26"/>
  <c r="I73" i="26" s="1"/>
  <c r="G73" i="26"/>
  <c r="A73" i="26"/>
  <c r="H72" i="26"/>
  <c r="I72" i="26" s="1"/>
  <c r="G72" i="26"/>
  <c r="A72" i="26"/>
  <c r="H71" i="26"/>
  <c r="I71" i="26" s="1"/>
  <c r="G71" i="26"/>
  <c r="A71" i="26"/>
  <c r="H70" i="26"/>
  <c r="I70" i="26" s="1"/>
  <c r="G70" i="26"/>
  <c r="A70" i="26"/>
  <c r="H69" i="26"/>
  <c r="I69" i="26" s="1"/>
  <c r="G69" i="26"/>
  <c r="A69" i="26"/>
  <c r="H68" i="26"/>
  <c r="I68" i="26" s="1"/>
  <c r="G68" i="26"/>
  <c r="A68" i="26"/>
  <c r="H67" i="26"/>
  <c r="I67" i="26" s="1"/>
  <c r="G67" i="26"/>
  <c r="A67" i="26"/>
  <c r="H66" i="26"/>
  <c r="I66" i="26" s="1"/>
  <c r="G66" i="26"/>
  <c r="A66" i="26"/>
  <c r="H65" i="26"/>
  <c r="I65" i="26" s="1"/>
  <c r="G65" i="26"/>
  <c r="A65" i="26"/>
  <c r="H64" i="26"/>
  <c r="I64" i="26" s="1"/>
  <c r="G64" i="26"/>
  <c r="A64" i="26"/>
  <c r="H63" i="26"/>
  <c r="I63" i="26" s="1"/>
  <c r="G63" i="26"/>
  <c r="A63" i="26"/>
  <c r="H62" i="26"/>
  <c r="I62" i="26" s="1"/>
  <c r="G62" i="26"/>
  <c r="A62" i="26"/>
  <c r="H61" i="26"/>
  <c r="I61" i="26" s="1"/>
  <c r="G61" i="26"/>
  <c r="A61" i="26"/>
  <c r="H60" i="26"/>
  <c r="I60" i="26" s="1"/>
  <c r="G60" i="26"/>
  <c r="A60" i="26"/>
  <c r="H59" i="26"/>
  <c r="I59" i="26" s="1"/>
  <c r="G59" i="26"/>
  <c r="A59" i="26"/>
  <c r="H58" i="26"/>
  <c r="I58" i="26" s="1"/>
  <c r="G58" i="26"/>
  <c r="A58" i="26"/>
  <c r="H57" i="26"/>
  <c r="I57" i="26" s="1"/>
  <c r="G57" i="26"/>
  <c r="A57" i="26"/>
  <c r="H56" i="26"/>
  <c r="I56" i="26" s="1"/>
  <c r="G56" i="26"/>
  <c r="A56" i="26"/>
  <c r="H55" i="26"/>
  <c r="I55" i="26" s="1"/>
  <c r="G55" i="26"/>
  <c r="A55" i="26"/>
  <c r="H54" i="26"/>
  <c r="I54" i="26" s="1"/>
  <c r="G54" i="26"/>
  <c r="A54" i="26"/>
  <c r="H53" i="26"/>
  <c r="I53" i="26" s="1"/>
  <c r="G53" i="26"/>
  <c r="A53" i="26"/>
  <c r="H52" i="26"/>
  <c r="I52" i="26" s="1"/>
  <c r="G52" i="26"/>
  <c r="A52" i="26"/>
  <c r="H51" i="26"/>
  <c r="I51" i="26" s="1"/>
  <c r="G51" i="26"/>
  <c r="A51" i="26"/>
  <c r="H50" i="26"/>
  <c r="I50" i="26" s="1"/>
  <c r="G50" i="26"/>
  <c r="A50" i="26"/>
  <c r="H49" i="26"/>
  <c r="I49" i="26" s="1"/>
  <c r="G49" i="26"/>
  <c r="A49" i="26"/>
  <c r="H48" i="26"/>
  <c r="I48" i="26" s="1"/>
  <c r="G48" i="26"/>
  <c r="A48" i="26"/>
  <c r="H47" i="26"/>
  <c r="I47" i="26" s="1"/>
  <c r="G47" i="26"/>
  <c r="A47" i="26"/>
  <c r="H46" i="26"/>
  <c r="I46" i="26" s="1"/>
  <c r="G46" i="26"/>
  <c r="A46" i="26"/>
  <c r="H45" i="26"/>
  <c r="I45" i="26" s="1"/>
  <c r="G45" i="26"/>
  <c r="A45" i="26"/>
  <c r="H44" i="26"/>
  <c r="I44" i="26" s="1"/>
  <c r="G44" i="26"/>
  <c r="A44" i="26"/>
  <c r="H43" i="26"/>
  <c r="I43" i="26" s="1"/>
  <c r="G43" i="26"/>
  <c r="A43" i="26"/>
  <c r="H42" i="26"/>
  <c r="I42" i="26" s="1"/>
  <c r="G42" i="26"/>
  <c r="A42" i="26"/>
  <c r="H41" i="26"/>
  <c r="I41" i="26" s="1"/>
  <c r="G41" i="26"/>
  <c r="A41" i="26"/>
  <c r="H40" i="26"/>
  <c r="I40" i="26" s="1"/>
  <c r="G40" i="26"/>
  <c r="A40" i="26"/>
  <c r="H39" i="26"/>
  <c r="I39" i="26" s="1"/>
  <c r="G39" i="26"/>
  <c r="A39" i="26"/>
  <c r="H38" i="26"/>
  <c r="I38" i="26" s="1"/>
  <c r="G38" i="26"/>
  <c r="A38" i="26"/>
  <c r="H37" i="26"/>
  <c r="I37" i="26" s="1"/>
  <c r="G37" i="26"/>
  <c r="A37" i="26"/>
  <c r="H36" i="26"/>
  <c r="I36" i="26" s="1"/>
  <c r="G36" i="26"/>
  <c r="A36" i="26"/>
  <c r="H35" i="26"/>
  <c r="I35" i="26" s="1"/>
  <c r="G35" i="26"/>
  <c r="A35" i="26"/>
  <c r="H34" i="26"/>
  <c r="I34" i="26" s="1"/>
  <c r="G34" i="26"/>
  <c r="A34" i="26"/>
  <c r="H33" i="26"/>
  <c r="I33" i="26" s="1"/>
  <c r="G33" i="26"/>
  <c r="A33" i="26"/>
  <c r="H32" i="26"/>
  <c r="I32" i="26" s="1"/>
  <c r="G32" i="26"/>
  <c r="A32" i="26"/>
  <c r="H31" i="26"/>
  <c r="I31" i="26" s="1"/>
  <c r="G31" i="26"/>
  <c r="A31" i="26"/>
  <c r="H30" i="26"/>
  <c r="I30" i="26" s="1"/>
  <c r="G30" i="26"/>
  <c r="A30" i="26"/>
  <c r="H29" i="26"/>
  <c r="I29" i="26" s="1"/>
  <c r="G29" i="26"/>
  <c r="A29" i="26"/>
  <c r="H28" i="26"/>
  <c r="I28" i="26" s="1"/>
  <c r="G28" i="26"/>
  <c r="A28" i="26"/>
  <c r="H27" i="26"/>
  <c r="I27" i="26" s="1"/>
  <c r="G27" i="26"/>
  <c r="A27" i="26"/>
  <c r="H26" i="26"/>
  <c r="I26" i="26" s="1"/>
  <c r="G26" i="26"/>
  <c r="A26" i="26"/>
  <c r="H25" i="26"/>
  <c r="I25" i="26" s="1"/>
  <c r="G25" i="26"/>
  <c r="A25" i="26"/>
  <c r="H24" i="26"/>
  <c r="I24" i="26" s="1"/>
  <c r="G24" i="26"/>
  <c r="A24" i="26"/>
  <c r="H23" i="26"/>
  <c r="I23" i="26" s="1"/>
  <c r="G23" i="26"/>
  <c r="A23" i="26"/>
  <c r="H22" i="26"/>
  <c r="I22" i="26" s="1"/>
  <c r="G22" i="26"/>
  <c r="A22" i="26"/>
  <c r="H21" i="26"/>
  <c r="I21" i="26" s="1"/>
  <c r="G21" i="26"/>
  <c r="A21" i="26"/>
  <c r="H20" i="26"/>
  <c r="I20" i="26" s="1"/>
  <c r="G20" i="26"/>
  <c r="A20" i="26"/>
  <c r="H19" i="26"/>
  <c r="I19" i="26" s="1"/>
  <c r="G19" i="26"/>
  <c r="A19" i="26"/>
  <c r="H18" i="26"/>
  <c r="I18" i="26" s="1"/>
  <c r="G18" i="26"/>
  <c r="A18" i="26"/>
  <c r="H17" i="26"/>
  <c r="I17" i="26" s="1"/>
  <c r="G17" i="26"/>
  <c r="A17" i="26"/>
  <c r="H16" i="26"/>
  <c r="I16" i="26" s="1"/>
  <c r="G16" i="26"/>
  <c r="A16" i="26"/>
  <c r="H15" i="26"/>
  <c r="I15" i="26" s="1"/>
  <c r="G15" i="26"/>
  <c r="A15" i="26"/>
  <c r="H14" i="26"/>
  <c r="I14" i="26" s="1"/>
  <c r="G14" i="26"/>
  <c r="A14" i="26"/>
  <c r="H13" i="26"/>
  <c r="I13" i="26" s="1"/>
  <c r="G13" i="26"/>
  <c r="A13" i="26"/>
  <c r="H12" i="26"/>
  <c r="I12" i="26" s="1"/>
  <c r="G12" i="26"/>
  <c r="A12" i="26"/>
  <c r="H11" i="26"/>
  <c r="I11" i="26" s="1"/>
  <c r="G11" i="26"/>
  <c r="A11" i="26"/>
  <c r="H10" i="26"/>
  <c r="I10" i="26" s="1"/>
  <c r="G10" i="26"/>
  <c r="A10" i="26"/>
  <c r="H9" i="26"/>
  <c r="I9" i="26" s="1"/>
  <c r="G9" i="26"/>
  <c r="A9" i="26"/>
  <c r="H8" i="26"/>
  <c r="I8" i="26" s="1"/>
  <c r="G8" i="26"/>
  <c r="A8" i="26"/>
  <c r="H7" i="26"/>
  <c r="I7" i="26" s="1"/>
  <c r="G7" i="26"/>
  <c r="A7" i="26"/>
  <c r="I61" i="25"/>
  <c r="H61" i="25"/>
  <c r="G61" i="25"/>
  <c r="A61" i="25"/>
  <c r="I60" i="25"/>
  <c r="H60" i="25"/>
  <c r="G60" i="25"/>
  <c r="A60" i="25"/>
  <c r="I59" i="25"/>
  <c r="H59" i="25"/>
  <c r="G59" i="25"/>
  <c r="A59" i="25"/>
  <c r="I58" i="25"/>
  <c r="H58" i="25"/>
  <c r="G58" i="25"/>
  <c r="A58" i="25"/>
  <c r="I57" i="25"/>
  <c r="H57" i="25"/>
  <c r="G57" i="25"/>
  <c r="A57" i="25"/>
  <c r="I56" i="25"/>
  <c r="H56" i="25"/>
  <c r="G56" i="25"/>
  <c r="A56" i="25"/>
  <c r="I55" i="25"/>
  <c r="H55" i="25"/>
  <c r="G55" i="25"/>
  <c r="A55" i="25"/>
  <c r="I54" i="25"/>
  <c r="H54" i="25"/>
  <c r="G54" i="25"/>
  <c r="A54" i="25"/>
  <c r="I53" i="25"/>
  <c r="H53" i="25"/>
  <c r="G53" i="25"/>
  <c r="A53" i="25"/>
  <c r="I52" i="25"/>
  <c r="H52" i="25"/>
  <c r="G52" i="25"/>
  <c r="A52" i="25"/>
  <c r="I51" i="25"/>
  <c r="H51" i="25"/>
  <c r="G51" i="25"/>
  <c r="A51" i="25"/>
  <c r="I50" i="25"/>
  <c r="H50" i="25"/>
  <c r="G50" i="25"/>
  <c r="A50" i="25"/>
  <c r="I49" i="25"/>
  <c r="H49" i="25"/>
  <c r="G49" i="25"/>
  <c r="I48" i="25"/>
  <c r="H48" i="25"/>
  <c r="G48" i="25"/>
  <c r="H47" i="25"/>
  <c r="I47" i="25"/>
  <c r="G47" i="25"/>
  <c r="A47" i="25"/>
  <c r="H46" i="25"/>
  <c r="I46" i="25"/>
  <c r="G46" i="25"/>
  <c r="A46" i="25"/>
  <c r="H45" i="25"/>
  <c r="I45" i="25"/>
  <c r="G45" i="25"/>
  <c r="A45" i="25"/>
  <c r="H44" i="25"/>
  <c r="I44" i="25"/>
  <c r="G44" i="25"/>
  <c r="A44" i="25"/>
  <c r="H43" i="25"/>
  <c r="I43" i="25"/>
  <c r="G43" i="25"/>
  <c r="A43" i="25"/>
  <c r="H42" i="25"/>
  <c r="I42" i="25"/>
  <c r="G42" i="25"/>
  <c r="A42" i="25"/>
  <c r="H41" i="25"/>
  <c r="I41" i="25"/>
  <c r="G41" i="25"/>
  <c r="A41" i="25"/>
  <c r="H40" i="25"/>
  <c r="I40" i="25"/>
  <c r="G40" i="25"/>
  <c r="A40" i="25"/>
  <c r="H39" i="25"/>
  <c r="I39" i="25"/>
  <c r="G39" i="25"/>
  <c r="A39" i="25"/>
  <c r="H38" i="25"/>
  <c r="I38" i="25"/>
  <c r="G38" i="25"/>
  <c r="A38" i="25"/>
  <c r="H37" i="25"/>
  <c r="I37" i="25"/>
  <c r="G37" i="25"/>
  <c r="A37" i="25"/>
  <c r="H36" i="25"/>
  <c r="I36" i="25"/>
  <c r="G36" i="25"/>
  <c r="A36" i="25"/>
  <c r="H35" i="25"/>
  <c r="I35" i="25"/>
  <c r="G35" i="25"/>
  <c r="A35" i="25"/>
  <c r="H34" i="25"/>
  <c r="I34" i="25"/>
  <c r="G34" i="25"/>
  <c r="A34" i="25"/>
  <c r="H33" i="25"/>
  <c r="I33" i="25"/>
  <c r="G33" i="25"/>
  <c r="A33" i="25"/>
  <c r="H32" i="25"/>
  <c r="I32" i="25"/>
  <c r="G32" i="25"/>
  <c r="A32" i="25"/>
  <c r="H31" i="25"/>
  <c r="I31" i="25"/>
  <c r="G31" i="25"/>
  <c r="A31" i="25"/>
  <c r="H30" i="25"/>
  <c r="I30" i="25"/>
  <c r="G30" i="25"/>
  <c r="A30" i="25"/>
  <c r="H29" i="25"/>
  <c r="I29" i="25"/>
  <c r="G29" i="25"/>
  <c r="A29" i="25"/>
  <c r="H28" i="25"/>
  <c r="I28" i="25"/>
  <c r="G28" i="25"/>
  <c r="A28" i="25"/>
  <c r="H27" i="25"/>
  <c r="I27" i="25"/>
  <c r="G27" i="25"/>
  <c r="A27" i="25"/>
  <c r="H26" i="25"/>
  <c r="I26" i="25"/>
  <c r="G26" i="25"/>
  <c r="A26" i="25"/>
  <c r="H25" i="25"/>
  <c r="I25" i="25"/>
  <c r="G25" i="25"/>
  <c r="A25" i="25"/>
  <c r="H24" i="25"/>
  <c r="I24" i="25"/>
  <c r="G24" i="25"/>
  <c r="A24" i="25"/>
  <c r="H23" i="25"/>
  <c r="I23" i="25"/>
  <c r="G23" i="25"/>
  <c r="A23" i="25"/>
  <c r="H22" i="25"/>
  <c r="I22" i="25"/>
  <c r="G22" i="25"/>
  <c r="A22" i="25"/>
  <c r="H21" i="25"/>
  <c r="I21" i="25"/>
  <c r="G21" i="25"/>
  <c r="A21" i="25"/>
  <c r="H20" i="25"/>
  <c r="I20" i="25"/>
  <c r="G20" i="25"/>
  <c r="A20" i="25"/>
  <c r="H19" i="25"/>
  <c r="I19" i="25"/>
  <c r="G19" i="25"/>
  <c r="A19" i="25"/>
  <c r="H18" i="25"/>
  <c r="I18" i="25"/>
  <c r="G18" i="25"/>
  <c r="A18" i="25"/>
  <c r="H17" i="25"/>
  <c r="I17" i="25"/>
  <c r="G17" i="25"/>
  <c r="A17" i="25"/>
  <c r="H16" i="25"/>
  <c r="I16" i="25"/>
  <c r="G16" i="25"/>
  <c r="A16" i="25"/>
  <c r="H15" i="25"/>
  <c r="I15" i="25"/>
  <c r="G15" i="25"/>
  <c r="A15" i="25"/>
  <c r="H14" i="25"/>
  <c r="I14" i="25"/>
  <c r="G14" i="25"/>
  <c r="A14" i="25"/>
  <c r="H13" i="25"/>
  <c r="I13" i="25"/>
  <c r="G13" i="25"/>
  <c r="A13" i="25"/>
  <c r="H12" i="25"/>
  <c r="I12" i="25"/>
  <c r="G12" i="25"/>
  <c r="A12" i="25"/>
  <c r="H11" i="25"/>
  <c r="I11" i="25"/>
  <c r="G11" i="25"/>
  <c r="A11" i="25"/>
  <c r="H10" i="25"/>
  <c r="I10" i="25"/>
  <c r="G10" i="25"/>
  <c r="A10" i="25"/>
  <c r="H9" i="25"/>
  <c r="I9" i="25"/>
  <c r="G9" i="25"/>
  <c r="A9" i="25"/>
  <c r="H8" i="25"/>
  <c r="I8" i="25"/>
  <c r="G8" i="25"/>
  <c r="A8" i="25"/>
  <c r="H7" i="25"/>
  <c r="I7" i="25"/>
  <c r="G7" i="25"/>
  <c r="A7" i="25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24" i="23"/>
  <c r="I8" i="23"/>
  <c r="I10" i="23"/>
  <c r="I11" i="23"/>
  <c r="H8" i="23"/>
  <c r="H9" i="23"/>
  <c r="I9" i="23" s="1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I25" i="23" s="1"/>
  <c r="H26" i="23"/>
  <c r="H27" i="23"/>
  <c r="I27" i="23" s="1"/>
  <c r="H28" i="23"/>
  <c r="H29" i="23"/>
  <c r="I29" i="23" s="1"/>
  <c r="H30" i="23"/>
  <c r="H31" i="23"/>
  <c r="I31" i="23" s="1"/>
  <c r="H32" i="23"/>
  <c r="H33" i="23"/>
  <c r="I33" i="23" s="1"/>
  <c r="H34" i="23"/>
  <c r="H35" i="23"/>
  <c r="I35" i="23" s="1"/>
  <c r="H36" i="23"/>
  <c r="H37" i="23"/>
  <c r="I37" i="23" s="1"/>
  <c r="H38" i="23"/>
  <c r="H39" i="23"/>
  <c r="I39" i="23" s="1"/>
  <c r="H40" i="23"/>
  <c r="H41" i="23"/>
  <c r="I41" i="23" s="1"/>
  <c r="H42" i="23"/>
  <c r="H43" i="23"/>
  <c r="I43" i="23" s="1"/>
  <c r="H44" i="23"/>
  <c r="H45" i="23"/>
  <c r="I45" i="23" s="1"/>
  <c r="H46" i="23"/>
  <c r="H47" i="23"/>
  <c r="I47" i="23" s="1"/>
  <c r="H48" i="23"/>
  <c r="H49" i="23"/>
  <c r="I49" i="23" s="1"/>
  <c r="H50" i="23"/>
  <c r="H51" i="23"/>
  <c r="I51" i="23" s="1"/>
  <c r="H52" i="23"/>
  <c r="H53" i="23"/>
  <c r="I53" i="23" s="1"/>
  <c r="H54" i="23"/>
  <c r="H55" i="23"/>
  <c r="I55" i="23" s="1"/>
  <c r="H56" i="23"/>
  <c r="H57" i="23"/>
  <c r="I57" i="23" s="1"/>
  <c r="H58" i="23"/>
  <c r="H59" i="23"/>
  <c r="I59" i="23" s="1"/>
  <c r="H60" i="23"/>
  <c r="H61" i="23"/>
  <c r="I61" i="23" s="1"/>
  <c r="H62" i="23"/>
  <c r="H63" i="23"/>
  <c r="I63" i="23" s="1"/>
  <c r="H64" i="23"/>
  <c r="H65" i="23"/>
  <c r="I65" i="23" s="1"/>
  <c r="H66" i="23"/>
  <c r="H67" i="23"/>
  <c r="I67" i="23" s="1"/>
  <c r="H68" i="23"/>
  <c r="H69" i="23"/>
  <c r="I69" i="23" s="1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H7" i="23"/>
  <c r="I7" i="23" s="1"/>
  <c r="G7" i="23"/>
  <c r="A7" i="23"/>
  <c r="H223" i="24"/>
  <c r="I223" i="24"/>
  <c r="G223" i="24"/>
  <c r="A223" i="24"/>
  <c r="H222" i="24"/>
  <c r="I222" i="24"/>
  <c r="G222" i="24"/>
  <c r="A222" i="24"/>
  <c r="H221" i="24"/>
  <c r="I221" i="24"/>
  <c r="G221" i="24"/>
  <c r="A221" i="24"/>
  <c r="H220" i="24"/>
  <c r="I220" i="24"/>
  <c r="G220" i="24"/>
  <c r="A220" i="24"/>
  <c r="H219" i="24"/>
  <c r="I219" i="24"/>
  <c r="G219" i="24"/>
  <c r="I218" i="24"/>
  <c r="H218" i="24"/>
  <c r="G218" i="24"/>
  <c r="H217" i="24"/>
  <c r="I217" i="24"/>
  <c r="G217" i="24"/>
  <c r="I216" i="24"/>
  <c r="H216" i="24"/>
  <c r="G216" i="24"/>
  <c r="H215" i="24"/>
  <c r="I215" i="24"/>
  <c r="G215" i="24"/>
  <c r="I214" i="24"/>
  <c r="H214" i="24"/>
  <c r="G214" i="24"/>
  <c r="H213" i="24"/>
  <c r="I213" i="24"/>
  <c r="G213" i="24"/>
  <c r="I212" i="24"/>
  <c r="H212" i="24"/>
  <c r="G212" i="24"/>
  <c r="A212" i="24"/>
  <c r="I211" i="24"/>
  <c r="H211" i="24"/>
  <c r="G211" i="24"/>
  <c r="A211" i="24"/>
  <c r="I210" i="24"/>
  <c r="H210" i="24"/>
  <c r="G210" i="24"/>
  <c r="A210" i="24"/>
  <c r="I209" i="24"/>
  <c r="H209" i="24"/>
  <c r="G209" i="24"/>
  <c r="H208" i="24"/>
  <c r="I208" i="24" s="1"/>
  <c r="G208" i="24"/>
  <c r="A208" i="24"/>
  <c r="H207" i="24"/>
  <c r="I207" i="24" s="1"/>
  <c r="G207" i="24"/>
  <c r="H206" i="24"/>
  <c r="I206" i="24" s="1"/>
  <c r="G206" i="24"/>
  <c r="A206" i="24"/>
  <c r="H205" i="24"/>
  <c r="I205" i="24" s="1"/>
  <c r="G205" i="24"/>
  <c r="H204" i="24"/>
  <c r="I204" i="24"/>
  <c r="G204" i="24"/>
  <c r="H203" i="24"/>
  <c r="I203" i="24" s="1"/>
  <c r="G203" i="24"/>
  <c r="A203" i="24"/>
  <c r="H202" i="24"/>
  <c r="I202" i="24" s="1"/>
  <c r="G202" i="24"/>
  <c r="H201" i="24"/>
  <c r="I201" i="24" s="1"/>
  <c r="G201" i="24"/>
  <c r="H200" i="24"/>
  <c r="I200" i="24" s="1"/>
  <c r="G200" i="24"/>
  <c r="A200" i="24"/>
  <c r="H199" i="24"/>
  <c r="I199" i="24" s="1"/>
  <c r="G199" i="24"/>
  <c r="H198" i="24"/>
  <c r="I198" i="24" s="1"/>
  <c r="G198" i="24"/>
  <c r="A198" i="24"/>
  <c r="H197" i="24"/>
  <c r="I197" i="24" s="1"/>
  <c r="G197" i="24"/>
  <c r="H196" i="24"/>
  <c r="I196" i="24" s="1"/>
  <c r="G196" i="24"/>
  <c r="A196" i="24"/>
  <c r="H195" i="24"/>
  <c r="I195" i="24" s="1"/>
  <c r="G195" i="24"/>
  <c r="H194" i="24"/>
  <c r="I194" i="24" s="1"/>
  <c r="G194" i="24"/>
  <c r="A194" i="24"/>
  <c r="H193" i="24"/>
  <c r="I193" i="24" s="1"/>
  <c r="G193" i="24"/>
  <c r="H192" i="24"/>
  <c r="I192" i="24" s="1"/>
  <c r="G192" i="24"/>
  <c r="A192" i="24"/>
  <c r="H191" i="24"/>
  <c r="I191" i="24" s="1"/>
  <c r="G191" i="24"/>
  <c r="H190" i="24"/>
  <c r="I190" i="24" s="1"/>
  <c r="G190" i="24"/>
  <c r="A190" i="24"/>
  <c r="H189" i="24"/>
  <c r="I189" i="24" s="1"/>
  <c r="G189" i="24"/>
  <c r="H188" i="24"/>
  <c r="I188" i="24" s="1"/>
  <c r="G188" i="24"/>
  <c r="H187" i="24"/>
  <c r="I187" i="24" s="1"/>
  <c r="G187" i="24"/>
  <c r="H186" i="24"/>
  <c r="I186" i="24" s="1"/>
  <c r="G186" i="24"/>
  <c r="A186" i="24"/>
  <c r="H185" i="24"/>
  <c r="I185" i="24" s="1"/>
  <c r="G185" i="24"/>
  <c r="A185" i="24"/>
  <c r="H184" i="24"/>
  <c r="I184" i="24" s="1"/>
  <c r="G184" i="24"/>
  <c r="H183" i="24"/>
  <c r="I183" i="24" s="1"/>
  <c r="G183" i="24"/>
  <c r="A183" i="24"/>
  <c r="H182" i="24"/>
  <c r="I182" i="24" s="1"/>
  <c r="G182" i="24"/>
  <c r="H181" i="24"/>
  <c r="I181" i="24" s="1"/>
  <c r="G181" i="24"/>
  <c r="A181" i="24"/>
  <c r="H180" i="24"/>
  <c r="I180" i="24" s="1"/>
  <c r="G180" i="24"/>
  <c r="A180" i="24"/>
  <c r="H179" i="24"/>
  <c r="I179" i="24" s="1"/>
  <c r="G179" i="24"/>
  <c r="A179" i="24"/>
  <c r="H178" i="24"/>
  <c r="I178" i="24" s="1"/>
  <c r="G178" i="24"/>
  <c r="A178" i="24"/>
  <c r="H177" i="24"/>
  <c r="I177" i="24" s="1"/>
  <c r="G177" i="24"/>
  <c r="A177" i="24"/>
  <c r="H176" i="24"/>
  <c r="I176" i="24" s="1"/>
  <c r="G176" i="24"/>
  <c r="A176" i="24"/>
  <c r="H175" i="24"/>
  <c r="I175" i="24" s="1"/>
  <c r="G175" i="24"/>
  <c r="H174" i="24"/>
  <c r="I174" i="24" s="1"/>
  <c r="G174" i="24"/>
  <c r="H173" i="24"/>
  <c r="I173" i="24" s="1"/>
  <c r="G173" i="24"/>
  <c r="A173" i="24"/>
  <c r="H172" i="24"/>
  <c r="I172" i="24" s="1"/>
  <c r="G172" i="24"/>
  <c r="A172" i="24"/>
  <c r="H171" i="24"/>
  <c r="I171" i="24" s="1"/>
  <c r="G171" i="24"/>
  <c r="A171" i="24"/>
  <c r="H170" i="24"/>
  <c r="I170" i="24" s="1"/>
  <c r="G170" i="24"/>
  <c r="H169" i="24"/>
  <c r="I169" i="24" s="1"/>
  <c r="G169" i="24"/>
  <c r="A169" i="24"/>
  <c r="H168" i="24"/>
  <c r="I168" i="24" s="1"/>
  <c r="G168" i="24"/>
  <c r="A168" i="24"/>
  <c r="H167" i="24"/>
  <c r="I167" i="24" s="1"/>
  <c r="G167" i="24"/>
  <c r="H166" i="24"/>
  <c r="I166" i="24" s="1"/>
  <c r="G166" i="24"/>
  <c r="A166" i="24"/>
  <c r="H165" i="24"/>
  <c r="I165" i="24" s="1"/>
  <c r="G165" i="24"/>
  <c r="H164" i="24"/>
  <c r="I164" i="24" s="1"/>
  <c r="G164" i="24"/>
  <c r="A164" i="24"/>
  <c r="H163" i="24"/>
  <c r="I163" i="24" s="1"/>
  <c r="G163" i="24"/>
  <c r="A163" i="24"/>
  <c r="H162" i="24"/>
  <c r="I162" i="24" s="1"/>
  <c r="G162" i="24"/>
  <c r="A162" i="24"/>
  <c r="H161" i="24"/>
  <c r="I161" i="24" s="1"/>
  <c r="G161" i="24"/>
  <c r="A161" i="24"/>
  <c r="H160" i="24"/>
  <c r="I160" i="24" s="1"/>
  <c r="G160" i="24"/>
  <c r="A160" i="24"/>
  <c r="H159" i="24"/>
  <c r="I159" i="24" s="1"/>
  <c r="G159" i="24"/>
  <c r="A159" i="24"/>
  <c r="H158" i="24"/>
  <c r="I158" i="24" s="1"/>
  <c r="G158" i="24"/>
  <c r="A158" i="24"/>
  <c r="H157" i="24"/>
  <c r="I157" i="24" s="1"/>
  <c r="G157" i="24"/>
  <c r="A157" i="24"/>
  <c r="H156" i="24"/>
  <c r="I156" i="24" s="1"/>
  <c r="G156" i="24"/>
  <c r="A156" i="24"/>
  <c r="H155" i="24"/>
  <c r="I155" i="24" s="1"/>
  <c r="G155" i="24"/>
  <c r="A155" i="24"/>
  <c r="H154" i="24"/>
  <c r="I154" i="24" s="1"/>
  <c r="G154" i="24"/>
  <c r="A154" i="24"/>
  <c r="H153" i="24"/>
  <c r="I153" i="24" s="1"/>
  <c r="G153" i="24"/>
  <c r="A153" i="24"/>
  <c r="H152" i="24"/>
  <c r="I152" i="24" s="1"/>
  <c r="G152" i="24"/>
  <c r="I151" i="24"/>
  <c r="H151" i="24"/>
  <c r="G151" i="24"/>
  <c r="A151" i="24"/>
  <c r="I150" i="24"/>
  <c r="H150" i="24"/>
  <c r="G150" i="24"/>
  <c r="A150" i="24"/>
  <c r="I149" i="24"/>
  <c r="H149" i="24"/>
  <c r="G149" i="24"/>
  <c r="A149" i="24"/>
  <c r="I148" i="24"/>
  <c r="H148" i="24"/>
  <c r="G148" i="24"/>
  <c r="A148" i="24"/>
  <c r="I147" i="24"/>
  <c r="H147" i="24"/>
  <c r="G147" i="24"/>
  <c r="A147" i="24"/>
  <c r="I146" i="24"/>
  <c r="H146" i="24"/>
  <c r="G146" i="24"/>
  <c r="A146" i="24"/>
  <c r="I145" i="24"/>
  <c r="H145" i="24"/>
  <c r="G145" i="24"/>
  <c r="A145" i="24"/>
  <c r="I144" i="24"/>
  <c r="H144" i="24"/>
  <c r="G144" i="24"/>
  <c r="A144" i="24"/>
  <c r="I143" i="24"/>
  <c r="H143" i="24"/>
  <c r="G143" i="24"/>
  <c r="A143" i="24"/>
  <c r="I142" i="24"/>
  <c r="H142" i="24"/>
  <c r="G142" i="24"/>
  <c r="A142" i="24"/>
  <c r="I141" i="24"/>
  <c r="H141" i="24"/>
  <c r="G141" i="24"/>
  <c r="H140" i="24"/>
  <c r="I140" i="24"/>
  <c r="G140" i="24"/>
  <c r="H139" i="24"/>
  <c r="I139" i="24" s="1"/>
  <c r="G139" i="24"/>
  <c r="A139" i="24"/>
  <c r="H138" i="24"/>
  <c r="I138" i="24"/>
  <c r="G138" i="24"/>
  <c r="A138" i="24"/>
  <c r="H137" i="24"/>
  <c r="I137" i="24" s="1"/>
  <c r="G137" i="24"/>
  <c r="A137" i="24"/>
  <c r="H136" i="24"/>
  <c r="I136" i="24"/>
  <c r="G136" i="24"/>
  <c r="H135" i="24"/>
  <c r="I135" i="24" s="1"/>
  <c r="G135" i="24"/>
  <c r="A135" i="24"/>
  <c r="H134" i="24"/>
  <c r="I134" i="24" s="1"/>
  <c r="G134" i="24"/>
  <c r="A134" i="24"/>
  <c r="H133" i="24"/>
  <c r="I133" i="24" s="1"/>
  <c r="G133" i="24"/>
  <c r="I132" i="24"/>
  <c r="H132" i="24"/>
  <c r="G132" i="24"/>
  <c r="A132" i="24"/>
  <c r="I131" i="24"/>
  <c r="H131" i="24"/>
  <c r="G131" i="24"/>
  <c r="A131" i="24"/>
  <c r="I130" i="24"/>
  <c r="H130" i="24"/>
  <c r="G130" i="24"/>
  <c r="A130" i="24"/>
  <c r="I129" i="24"/>
  <c r="H129" i="24"/>
  <c r="G129" i="24"/>
  <c r="A129" i="24"/>
  <c r="I128" i="24"/>
  <c r="H128" i="24"/>
  <c r="G128" i="24"/>
  <c r="A128" i="24"/>
  <c r="I127" i="24"/>
  <c r="H127" i="24"/>
  <c r="G127" i="24"/>
  <c r="A127" i="24"/>
  <c r="I126" i="24"/>
  <c r="H126" i="24"/>
  <c r="G126" i="24"/>
  <c r="A126" i="24"/>
  <c r="I125" i="24"/>
  <c r="H125" i="24"/>
  <c r="G125" i="24"/>
  <c r="A125" i="24"/>
  <c r="I124" i="24"/>
  <c r="H124" i="24"/>
  <c r="G124" i="24"/>
  <c r="A124" i="24"/>
  <c r="I123" i="24"/>
  <c r="H123" i="24"/>
  <c r="G123" i="24"/>
  <c r="A123" i="24"/>
  <c r="I122" i="24"/>
  <c r="H122" i="24"/>
  <c r="G122" i="24"/>
  <c r="A122" i="24"/>
  <c r="I121" i="24"/>
  <c r="H121" i="24"/>
  <c r="G121" i="24"/>
  <c r="A121" i="24"/>
  <c r="I120" i="24"/>
  <c r="H120" i="24"/>
  <c r="G120" i="24"/>
  <c r="A120" i="24"/>
  <c r="I119" i="24"/>
  <c r="H119" i="24"/>
  <c r="G119" i="24"/>
  <c r="A119" i="24"/>
  <c r="I118" i="24"/>
  <c r="H118" i="24"/>
  <c r="G118" i="24"/>
  <c r="A118" i="24"/>
  <c r="I117" i="24"/>
  <c r="H117" i="24"/>
  <c r="G117" i="24"/>
  <c r="A117" i="24"/>
  <c r="I116" i="24"/>
  <c r="H116" i="24"/>
  <c r="G116" i="24"/>
  <c r="A116" i="24"/>
  <c r="I115" i="24"/>
  <c r="H115" i="24"/>
  <c r="G115" i="24"/>
  <c r="A115" i="24"/>
  <c r="I114" i="24"/>
  <c r="H114" i="24"/>
  <c r="G114" i="24"/>
  <c r="A114" i="24"/>
  <c r="I113" i="24"/>
  <c r="H113" i="24"/>
  <c r="G113" i="24"/>
  <c r="A113" i="24"/>
  <c r="I112" i="24"/>
  <c r="H112" i="24"/>
  <c r="G112" i="24"/>
  <c r="A112" i="24"/>
  <c r="I111" i="24"/>
  <c r="H111" i="24"/>
  <c r="G111" i="24"/>
  <c r="A111" i="24"/>
  <c r="I110" i="24"/>
  <c r="H110" i="24"/>
  <c r="G110" i="24"/>
  <c r="A110" i="24"/>
  <c r="I109" i="24"/>
  <c r="H109" i="24"/>
  <c r="G109" i="24"/>
  <c r="A109" i="24"/>
  <c r="I108" i="24"/>
  <c r="H108" i="24"/>
  <c r="G108" i="24"/>
  <c r="A108" i="24"/>
  <c r="I107" i="24"/>
  <c r="H107" i="24"/>
  <c r="G107" i="24"/>
  <c r="A107" i="24"/>
  <c r="I106" i="24"/>
  <c r="H106" i="24"/>
  <c r="G106" i="24"/>
  <c r="A106" i="24"/>
  <c r="I105" i="24"/>
  <c r="H105" i="24"/>
  <c r="G105" i="24"/>
  <c r="A105" i="24"/>
  <c r="I104" i="24"/>
  <c r="H104" i="24"/>
  <c r="G104" i="24"/>
  <c r="A104" i="24"/>
  <c r="I103" i="24"/>
  <c r="H103" i="24"/>
  <c r="G103" i="24"/>
  <c r="A103" i="24"/>
  <c r="I102" i="24"/>
  <c r="H102" i="24"/>
  <c r="G102" i="24"/>
  <c r="A102" i="24"/>
  <c r="I101" i="24"/>
  <c r="H101" i="24"/>
  <c r="G101" i="24"/>
  <c r="A101" i="24"/>
  <c r="I100" i="24"/>
  <c r="H100" i="24"/>
  <c r="G100" i="24"/>
  <c r="A100" i="24"/>
  <c r="I99" i="24"/>
  <c r="H99" i="24"/>
  <c r="G99" i="24"/>
  <c r="A99" i="24"/>
  <c r="I98" i="24"/>
  <c r="H98" i="24"/>
  <c r="G98" i="24"/>
  <c r="A98" i="24"/>
  <c r="I97" i="24"/>
  <c r="H97" i="24"/>
  <c r="G97" i="24"/>
  <c r="A97" i="24"/>
  <c r="I96" i="24"/>
  <c r="H96" i="24"/>
  <c r="G96" i="24"/>
  <c r="A96" i="24"/>
  <c r="I95" i="24"/>
  <c r="H95" i="24"/>
  <c r="G95" i="24"/>
  <c r="A95" i="24"/>
  <c r="I94" i="24"/>
  <c r="H94" i="24"/>
  <c r="G94" i="24"/>
  <c r="A94" i="24"/>
  <c r="I93" i="24"/>
  <c r="H93" i="24"/>
  <c r="G93" i="24"/>
  <c r="A93" i="24"/>
  <c r="I92" i="24"/>
  <c r="H92" i="24"/>
  <c r="G92" i="24"/>
  <c r="A92" i="24"/>
  <c r="I91" i="24"/>
  <c r="H91" i="24"/>
  <c r="G91" i="24"/>
  <c r="A91" i="24"/>
  <c r="I90" i="24"/>
  <c r="H90" i="24"/>
  <c r="G90" i="24"/>
  <c r="A90" i="24"/>
  <c r="I89" i="24"/>
  <c r="H89" i="24"/>
  <c r="G89" i="24"/>
  <c r="A89" i="24"/>
  <c r="I88" i="24"/>
  <c r="H88" i="24"/>
  <c r="G88" i="24"/>
  <c r="A88" i="24"/>
  <c r="I87" i="24"/>
  <c r="H87" i="24"/>
  <c r="G87" i="24"/>
  <c r="A87" i="24"/>
  <c r="I86" i="24"/>
  <c r="H86" i="24"/>
  <c r="G86" i="24"/>
  <c r="A86" i="24"/>
  <c r="I85" i="24"/>
  <c r="H85" i="24"/>
  <c r="G85" i="24"/>
  <c r="A85" i="24"/>
  <c r="I84" i="24"/>
  <c r="H84" i="24"/>
  <c r="G84" i="24"/>
  <c r="A84" i="24"/>
  <c r="I83" i="24"/>
  <c r="H83" i="24"/>
  <c r="G83" i="24"/>
  <c r="A83" i="24"/>
  <c r="I82" i="24"/>
  <c r="H82" i="24"/>
  <c r="G82" i="24"/>
  <c r="A82" i="24"/>
  <c r="I81" i="24"/>
  <c r="H81" i="24"/>
  <c r="G81" i="24"/>
  <c r="A81" i="24"/>
  <c r="I80" i="24"/>
  <c r="H80" i="24"/>
  <c r="G80" i="24"/>
  <c r="A80" i="24"/>
  <c r="I79" i="24"/>
  <c r="H79" i="24"/>
  <c r="G79" i="24"/>
  <c r="A79" i="24"/>
  <c r="I78" i="24"/>
  <c r="H78" i="24"/>
  <c r="G78" i="24"/>
  <c r="A78" i="24"/>
  <c r="I77" i="24"/>
  <c r="H77" i="24"/>
  <c r="G77" i="24"/>
  <c r="A77" i="24"/>
  <c r="I76" i="24"/>
  <c r="H76" i="24"/>
  <c r="G76" i="24"/>
  <c r="A76" i="24"/>
  <c r="I75" i="24"/>
  <c r="H75" i="24"/>
  <c r="G75" i="24"/>
  <c r="A75" i="24"/>
  <c r="I74" i="24"/>
  <c r="H74" i="24"/>
  <c r="G74" i="24"/>
  <c r="A74" i="24"/>
  <c r="I73" i="24"/>
  <c r="H73" i="24"/>
  <c r="G73" i="24"/>
  <c r="A73" i="24"/>
  <c r="I72" i="24"/>
  <c r="H72" i="24"/>
  <c r="G72" i="24"/>
  <c r="A72" i="24"/>
  <c r="I71" i="24"/>
  <c r="H71" i="24"/>
  <c r="G71" i="24"/>
  <c r="A71" i="24"/>
  <c r="I70" i="24"/>
  <c r="H70" i="24"/>
  <c r="G70" i="24"/>
  <c r="A70" i="24"/>
  <c r="I69" i="24"/>
  <c r="H69" i="24"/>
  <c r="G69" i="24"/>
  <c r="A69" i="24"/>
  <c r="I68" i="24"/>
  <c r="H68" i="24"/>
  <c r="G68" i="24"/>
  <c r="A68" i="24"/>
  <c r="I67" i="24"/>
  <c r="H67" i="24"/>
  <c r="G67" i="24"/>
  <c r="A67" i="24"/>
  <c r="I66" i="24"/>
  <c r="H66" i="24"/>
  <c r="G66" i="24"/>
  <c r="A66" i="24"/>
  <c r="I65" i="24"/>
  <c r="H65" i="24"/>
  <c r="G65" i="24"/>
  <c r="A65" i="24"/>
  <c r="I64" i="24"/>
  <c r="H64" i="24"/>
  <c r="G64" i="24"/>
  <c r="A64" i="24"/>
  <c r="I63" i="24"/>
  <c r="H63" i="24"/>
  <c r="G63" i="24"/>
  <c r="A63" i="24"/>
  <c r="I62" i="24"/>
  <c r="H62" i="24"/>
  <c r="G62" i="24"/>
  <c r="A62" i="24"/>
  <c r="I61" i="24"/>
  <c r="H61" i="24"/>
  <c r="G61" i="24"/>
  <c r="A61" i="24"/>
  <c r="I60" i="24"/>
  <c r="H60" i="24"/>
  <c r="G60" i="24"/>
  <c r="A60" i="24"/>
  <c r="I59" i="24"/>
  <c r="H59" i="24"/>
  <c r="G59" i="24"/>
  <c r="A59" i="24"/>
  <c r="I58" i="24"/>
  <c r="H58" i="24"/>
  <c r="G58" i="24"/>
  <c r="A58" i="24"/>
  <c r="I57" i="24"/>
  <c r="H57" i="24"/>
  <c r="G57" i="24"/>
  <c r="A57" i="24"/>
  <c r="I56" i="24"/>
  <c r="H56" i="24"/>
  <c r="G56" i="24"/>
  <c r="A56" i="24"/>
  <c r="I55" i="24"/>
  <c r="H55" i="24"/>
  <c r="G55" i="24"/>
  <c r="A55" i="24"/>
  <c r="I54" i="24"/>
  <c r="H54" i="24"/>
  <c r="G54" i="24"/>
  <c r="A54" i="24"/>
  <c r="I53" i="24"/>
  <c r="H53" i="24"/>
  <c r="G53" i="24"/>
  <c r="A53" i="24"/>
  <c r="I52" i="24"/>
  <c r="H52" i="24"/>
  <c r="G52" i="24"/>
  <c r="A52" i="24"/>
  <c r="I51" i="24"/>
  <c r="H51" i="24"/>
  <c r="G51" i="24"/>
  <c r="A51" i="24"/>
  <c r="I50" i="24"/>
  <c r="H50" i="24"/>
  <c r="G50" i="24"/>
  <c r="A50" i="24"/>
  <c r="I49" i="24"/>
  <c r="H49" i="24"/>
  <c r="G49" i="24"/>
  <c r="A49" i="24"/>
  <c r="I48" i="24"/>
  <c r="H48" i="24"/>
  <c r="G48" i="24"/>
  <c r="A48" i="24"/>
  <c r="I47" i="24"/>
  <c r="H47" i="24"/>
  <c r="G47" i="24"/>
  <c r="A47" i="24"/>
  <c r="I46" i="24"/>
  <c r="H46" i="24"/>
  <c r="G46" i="24"/>
  <c r="A46" i="24"/>
  <c r="I45" i="24"/>
  <c r="H45" i="24"/>
  <c r="G45" i="24"/>
  <c r="A45" i="24"/>
  <c r="I44" i="24"/>
  <c r="H44" i="24"/>
  <c r="G44" i="24"/>
  <c r="A44" i="24"/>
  <c r="I43" i="24"/>
  <c r="H43" i="24"/>
  <c r="G43" i="24"/>
  <c r="A43" i="24"/>
  <c r="I42" i="24"/>
  <c r="H42" i="24"/>
  <c r="G42" i="24"/>
  <c r="A42" i="24"/>
  <c r="I41" i="24"/>
  <c r="H41" i="24"/>
  <c r="G41" i="24"/>
  <c r="A41" i="24"/>
  <c r="I40" i="24"/>
  <c r="H40" i="24"/>
  <c r="G40" i="24"/>
  <c r="A40" i="24"/>
  <c r="I39" i="24"/>
  <c r="H39" i="24"/>
  <c r="G39" i="24"/>
  <c r="A39" i="24"/>
  <c r="I38" i="24"/>
  <c r="H38" i="24"/>
  <c r="G38" i="24"/>
  <c r="A38" i="24"/>
  <c r="I37" i="24"/>
  <c r="H37" i="24"/>
  <c r="G37" i="24"/>
  <c r="A37" i="24"/>
  <c r="I36" i="24"/>
  <c r="H36" i="24"/>
  <c r="G36" i="24"/>
  <c r="A36" i="24"/>
  <c r="I35" i="24"/>
  <c r="H35" i="24"/>
  <c r="G35" i="24"/>
  <c r="A35" i="24"/>
  <c r="I34" i="24"/>
  <c r="H34" i="24"/>
  <c r="G34" i="24"/>
  <c r="A34" i="24"/>
  <c r="I33" i="24"/>
  <c r="H33" i="24"/>
  <c r="G33" i="24"/>
  <c r="A33" i="24"/>
  <c r="I32" i="24"/>
  <c r="H32" i="24"/>
  <c r="G32" i="24"/>
  <c r="A32" i="24"/>
  <c r="I31" i="24"/>
  <c r="H31" i="24"/>
  <c r="G31" i="24"/>
  <c r="A31" i="24"/>
  <c r="I30" i="24"/>
  <c r="H30" i="24"/>
  <c r="G30" i="24"/>
  <c r="A30" i="24"/>
  <c r="I29" i="24"/>
  <c r="H29" i="24"/>
  <c r="G29" i="24"/>
  <c r="A29" i="24"/>
  <c r="I28" i="24"/>
  <c r="H28" i="24"/>
  <c r="G28" i="24"/>
  <c r="A28" i="24"/>
  <c r="I27" i="24"/>
  <c r="H27" i="24"/>
  <c r="G27" i="24"/>
  <c r="A27" i="24"/>
  <c r="I26" i="24"/>
  <c r="H26" i="24"/>
  <c r="G26" i="24"/>
  <c r="A26" i="24"/>
  <c r="I25" i="24"/>
  <c r="H25" i="24"/>
  <c r="G25" i="24"/>
  <c r="A25" i="24"/>
  <c r="I24" i="24"/>
  <c r="H24" i="24"/>
  <c r="G24" i="24"/>
  <c r="A24" i="24"/>
  <c r="I23" i="24"/>
  <c r="H23" i="24"/>
  <c r="G23" i="24"/>
  <c r="A23" i="24"/>
  <c r="I22" i="24"/>
  <c r="H22" i="24"/>
  <c r="G22" i="24"/>
  <c r="A22" i="24"/>
  <c r="I21" i="24"/>
  <c r="H21" i="24"/>
  <c r="G21" i="24"/>
  <c r="A21" i="24"/>
  <c r="I20" i="24"/>
  <c r="H20" i="24"/>
  <c r="G20" i="24"/>
  <c r="A20" i="24"/>
  <c r="I19" i="24"/>
  <c r="H19" i="24"/>
  <c r="G19" i="24"/>
  <c r="A19" i="24"/>
  <c r="I18" i="24"/>
  <c r="H18" i="24"/>
  <c r="G18" i="24"/>
  <c r="A18" i="24"/>
  <c r="I17" i="24"/>
  <c r="H17" i="24"/>
  <c r="G17" i="24"/>
  <c r="A17" i="24"/>
  <c r="I16" i="24"/>
  <c r="H16" i="24"/>
  <c r="G16" i="24"/>
  <c r="A16" i="24"/>
  <c r="I15" i="24"/>
  <c r="H15" i="24"/>
  <c r="G15" i="24"/>
  <c r="A15" i="24"/>
  <c r="I14" i="24"/>
  <c r="H14" i="24"/>
  <c r="G14" i="24"/>
  <c r="A14" i="24"/>
  <c r="H13" i="24"/>
  <c r="A13" i="24"/>
  <c r="H12" i="24"/>
  <c r="A12" i="24"/>
  <c r="I11" i="24"/>
  <c r="H11" i="24"/>
  <c r="G11" i="24"/>
  <c r="A11" i="24"/>
  <c r="I10" i="24"/>
  <c r="H10" i="24"/>
  <c r="G10" i="24"/>
  <c r="A10" i="24"/>
  <c r="I9" i="24"/>
  <c r="H9" i="24"/>
  <c r="G9" i="24"/>
  <c r="A9" i="24"/>
  <c r="H8" i="24"/>
  <c r="A8" i="24"/>
  <c r="H7" i="24"/>
  <c r="I7" i="24"/>
  <c r="G7" i="24"/>
  <c r="A7" i="24"/>
  <c r="H440" i="24"/>
  <c r="I440" i="24"/>
  <c r="G440" i="24"/>
  <c r="A440" i="24"/>
  <c r="H439" i="24"/>
  <c r="I439" i="24"/>
  <c r="G439" i="24"/>
  <c r="A439" i="24"/>
  <c r="H438" i="24"/>
  <c r="I438" i="24"/>
  <c r="G438" i="24"/>
  <c r="A438" i="24"/>
  <c r="H437" i="24"/>
  <c r="I437" i="24"/>
  <c r="G437" i="24"/>
  <c r="A437" i="24"/>
  <c r="H436" i="24"/>
  <c r="I436" i="24"/>
  <c r="G436" i="24"/>
  <c r="H435" i="24"/>
  <c r="I435" i="24" s="1"/>
  <c r="G435" i="24"/>
  <c r="H434" i="24"/>
  <c r="I434" i="24" s="1"/>
  <c r="G434" i="24"/>
  <c r="I433" i="24"/>
  <c r="H433" i="24"/>
  <c r="G433" i="24"/>
  <c r="H432" i="24"/>
  <c r="I432" i="24" s="1"/>
  <c r="G432" i="24"/>
  <c r="H431" i="24"/>
  <c r="I431" i="24" s="1"/>
  <c r="G431" i="24"/>
  <c r="H430" i="24"/>
  <c r="I430" i="24" s="1"/>
  <c r="G430" i="24"/>
  <c r="I429" i="24"/>
  <c r="H429" i="24"/>
  <c r="G429" i="24"/>
  <c r="A429" i="24"/>
  <c r="I428" i="24"/>
  <c r="H428" i="24"/>
  <c r="G428" i="24"/>
  <c r="A428" i="24"/>
  <c r="I427" i="24"/>
  <c r="H427" i="24"/>
  <c r="G427" i="24"/>
  <c r="A427" i="24"/>
  <c r="I426" i="24"/>
  <c r="H426" i="24"/>
  <c r="G426" i="24"/>
  <c r="H425" i="24"/>
  <c r="I425" i="24" s="1"/>
  <c r="G425" i="24"/>
  <c r="A425" i="24"/>
  <c r="H424" i="24"/>
  <c r="I424" i="24" s="1"/>
  <c r="G424" i="24"/>
  <c r="H423" i="24"/>
  <c r="I423" i="24"/>
  <c r="G423" i="24"/>
  <c r="A423" i="24"/>
  <c r="H422" i="24"/>
  <c r="I422" i="24"/>
  <c r="G422" i="24"/>
  <c r="H421" i="24"/>
  <c r="I421" i="24" s="1"/>
  <c r="G421" i="24"/>
  <c r="H420" i="24"/>
  <c r="I420" i="24" s="1"/>
  <c r="G420" i="24"/>
  <c r="A420" i="24"/>
  <c r="H419" i="24"/>
  <c r="I419" i="24"/>
  <c r="G419" i="24"/>
  <c r="H418" i="24"/>
  <c r="I418" i="24" s="1"/>
  <c r="G418" i="24"/>
  <c r="H417" i="24"/>
  <c r="I417" i="24"/>
  <c r="G417" i="24"/>
  <c r="A417" i="24"/>
  <c r="H416" i="24"/>
  <c r="I416" i="24"/>
  <c r="G416" i="24"/>
  <c r="I415" i="24"/>
  <c r="H415" i="24"/>
  <c r="G415" i="24"/>
  <c r="A415" i="24"/>
  <c r="I414" i="24"/>
  <c r="H414" i="24"/>
  <c r="G414" i="24"/>
  <c r="H413" i="24"/>
  <c r="I413" i="24" s="1"/>
  <c r="G413" i="24"/>
  <c r="A413" i="24"/>
  <c r="H412" i="24"/>
  <c r="I412" i="24"/>
  <c r="G412" i="24"/>
  <c r="H411" i="24"/>
  <c r="I411" i="24" s="1"/>
  <c r="G411" i="24"/>
  <c r="A411" i="24"/>
  <c r="H410" i="24"/>
  <c r="I410" i="24" s="1"/>
  <c r="G410" i="24"/>
  <c r="H409" i="24"/>
  <c r="I409" i="24"/>
  <c r="G409" i="24"/>
  <c r="A409" i="24"/>
  <c r="H408" i="24"/>
  <c r="I408" i="24"/>
  <c r="G408" i="24"/>
  <c r="I407" i="24"/>
  <c r="H407" i="24"/>
  <c r="G407" i="24"/>
  <c r="A407" i="24"/>
  <c r="I406" i="24"/>
  <c r="H406" i="24"/>
  <c r="G406" i="24"/>
  <c r="H405" i="24"/>
  <c r="I405" i="24" s="1"/>
  <c r="G405" i="24"/>
  <c r="I404" i="24"/>
  <c r="H404" i="24"/>
  <c r="G404" i="24"/>
  <c r="H403" i="24"/>
  <c r="I403" i="24"/>
  <c r="G403" i="24"/>
  <c r="A403" i="24"/>
  <c r="H402" i="24"/>
  <c r="I402" i="24"/>
  <c r="G402" i="24"/>
  <c r="A402" i="24"/>
  <c r="H401" i="24"/>
  <c r="I401" i="24"/>
  <c r="G401" i="24"/>
  <c r="I400" i="24"/>
  <c r="H400" i="24"/>
  <c r="G400" i="24"/>
  <c r="A400" i="24"/>
  <c r="I399" i="24"/>
  <c r="H399" i="24"/>
  <c r="G399" i="24"/>
  <c r="H398" i="24"/>
  <c r="I398" i="24" s="1"/>
  <c r="G398" i="24"/>
  <c r="A398" i="24"/>
  <c r="H397" i="24"/>
  <c r="I397" i="24"/>
  <c r="G397" i="24"/>
  <c r="A397" i="24"/>
  <c r="H396" i="24"/>
  <c r="I396" i="24" s="1"/>
  <c r="G396" i="24"/>
  <c r="A396" i="24"/>
  <c r="H395" i="24"/>
  <c r="I395" i="24"/>
  <c r="G395" i="24"/>
  <c r="A395" i="24"/>
  <c r="H394" i="24"/>
  <c r="I394" i="24" s="1"/>
  <c r="G394" i="24"/>
  <c r="A394" i="24"/>
  <c r="H393" i="24"/>
  <c r="I393" i="24"/>
  <c r="G393" i="24"/>
  <c r="A393" i="24"/>
  <c r="H392" i="24"/>
  <c r="I392" i="24" s="1"/>
  <c r="G392" i="24"/>
  <c r="I391" i="24"/>
  <c r="H391" i="24"/>
  <c r="G391" i="24"/>
  <c r="H390" i="24"/>
  <c r="I390" i="24"/>
  <c r="G390" i="24"/>
  <c r="A390" i="24"/>
  <c r="H389" i="24"/>
  <c r="I389" i="24"/>
  <c r="G389" i="24"/>
  <c r="A389" i="24"/>
  <c r="H388" i="24"/>
  <c r="I388" i="24"/>
  <c r="G388" i="24"/>
  <c r="A388" i="24"/>
  <c r="H387" i="24"/>
  <c r="I387" i="24"/>
  <c r="G387" i="24"/>
  <c r="I386" i="24"/>
  <c r="H386" i="24"/>
  <c r="G386" i="24"/>
  <c r="A386" i="24"/>
  <c r="I385" i="24"/>
  <c r="H385" i="24"/>
  <c r="G385" i="24"/>
  <c r="A385" i="24"/>
  <c r="I384" i="24"/>
  <c r="H384" i="24"/>
  <c r="G384" i="24"/>
  <c r="H383" i="24"/>
  <c r="I383" i="24"/>
  <c r="G383" i="24"/>
  <c r="A383" i="24"/>
  <c r="H382" i="24"/>
  <c r="I382" i="24"/>
  <c r="G382" i="24"/>
  <c r="H381" i="24"/>
  <c r="I381" i="24" s="1"/>
  <c r="G381" i="24"/>
  <c r="A381" i="24"/>
  <c r="H380" i="24"/>
  <c r="I380" i="24" s="1"/>
  <c r="G380" i="24"/>
  <c r="A380" i="24"/>
  <c r="H379" i="24"/>
  <c r="I379" i="24" s="1"/>
  <c r="G379" i="24"/>
  <c r="A379" i="24"/>
  <c r="I378" i="24"/>
  <c r="H378" i="24"/>
  <c r="G378" i="24"/>
  <c r="A378" i="24"/>
  <c r="H377" i="24"/>
  <c r="I377" i="24" s="1"/>
  <c r="G377" i="24"/>
  <c r="A377" i="24"/>
  <c r="H376" i="24"/>
  <c r="I376" i="24" s="1"/>
  <c r="G376" i="24"/>
  <c r="A376" i="24"/>
  <c r="H375" i="24"/>
  <c r="I375" i="24" s="1"/>
  <c r="G375" i="24"/>
  <c r="A375" i="24"/>
  <c r="I374" i="24"/>
  <c r="H374" i="24"/>
  <c r="G374" i="24"/>
  <c r="A374" i="24"/>
  <c r="H373" i="24"/>
  <c r="I373" i="24" s="1"/>
  <c r="G373" i="24"/>
  <c r="A373" i="24"/>
  <c r="H372" i="24"/>
  <c r="I372" i="24" s="1"/>
  <c r="G372" i="24"/>
  <c r="A372" i="24"/>
  <c r="H371" i="24"/>
  <c r="I371" i="24" s="1"/>
  <c r="G371" i="24"/>
  <c r="A371" i="24"/>
  <c r="I370" i="24"/>
  <c r="H370" i="24"/>
  <c r="G370" i="24"/>
  <c r="A370" i="24"/>
  <c r="H369" i="24"/>
  <c r="I369" i="24" s="1"/>
  <c r="G369" i="24"/>
  <c r="I368" i="24"/>
  <c r="H368" i="24"/>
  <c r="G368" i="24"/>
  <c r="A368" i="24"/>
  <c r="I367" i="24"/>
  <c r="H367" i="24"/>
  <c r="G367" i="24"/>
  <c r="A367" i="24"/>
  <c r="I366" i="24"/>
  <c r="H366" i="24"/>
  <c r="G366" i="24"/>
  <c r="A366" i="24"/>
  <c r="I365" i="24"/>
  <c r="H365" i="24"/>
  <c r="G365" i="24"/>
  <c r="A365" i="24"/>
  <c r="I364" i="24"/>
  <c r="H364" i="24"/>
  <c r="G364" i="24"/>
  <c r="A364" i="24"/>
  <c r="I363" i="24"/>
  <c r="H363" i="24"/>
  <c r="G363" i="24"/>
  <c r="A363" i="24"/>
  <c r="I362" i="24"/>
  <c r="H362" i="24"/>
  <c r="G362" i="24"/>
  <c r="A362" i="24"/>
  <c r="I361" i="24"/>
  <c r="H361" i="24"/>
  <c r="G361" i="24"/>
  <c r="A361" i="24"/>
  <c r="I360" i="24"/>
  <c r="H360" i="24"/>
  <c r="G360" i="24"/>
  <c r="A360" i="24"/>
  <c r="I359" i="24"/>
  <c r="H359" i="24"/>
  <c r="G359" i="24"/>
  <c r="A359" i="24"/>
  <c r="I358" i="24"/>
  <c r="H358" i="24"/>
  <c r="G358" i="24"/>
  <c r="H357" i="24"/>
  <c r="I357" i="24" s="1"/>
  <c r="G357" i="24"/>
  <c r="H356" i="24"/>
  <c r="I356" i="24"/>
  <c r="G356" i="24"/>
  <c r="A356" i="24"/>
  <c r="H355" i="24"/>
  <c r="I355" i="24" s="1"/>
  <c r="G355" i="24"/>
  <c r="A355" i="24"/>
  <c r="H354" i="24"/>
  <c r="I354" i="24"/>
  <c r="G354" i="24"/>
  <c r="A354" i="24"/>
  <c r="H353" i="24"/>
  <c r="I353" i="24" s="1"/>
  <c r="G353" i="24"/>
  <c r="H352" i="24"/>
  <c r="I352" i="24" s="1"/>
  <c r="G352" i="24"/>
  <c r="A352" i="24"/>
  <c r="I351" i="24"/>
  <c r="H351" i="24"/>
  <c r="G351" i="24"/>
  <c r="A351" i="24"/>
  <c r="H350" i="24"/>
  <c r="I350" i="24" s="1"/>
  <c r="G350" i="24"/>
  <c r="H349" i="24"/>
  <c r="I349" i="24" s="1"/>
  <c r="G349" i="24"/>
  <c r="A349" i="24"/>
  <c r="I348" i="24"/>
  <c r="H348" i="24"/>
  <c r="G348" i="24"/>
  <c r="A348" i="24"/>
  <c r="H347" i="24"/>
  <c r="I347" i="24" s="1"/>
  <c r="G347" i="24"/>
  <c r="A347" i="24"/>
  <c r="I346" i="24"/>
  <c r="H346" i="24"/>
  <c r="G346" i="24"/>
  <c r="A346" i="24"/>
  <c r="H345" i="24"/>
  <c r="I345" i="24" s="1"/>
  <c r="G345" i="24"/>
  <c r="A345" i="24"/>
  <c r="I344" i="24"/>
  <c r="H344" i="24"/>
  <c r="G344" i="24"/>
  <c r="A344" i="24"/>
  <c r="H343" i="24"/>
  <c r="I343" i="24" s="1"/>
  <c r="G343" i="24"/>
  <c r="A343" i="24"/>
  <c r="I342" i="24"/>
  <c r="H342" i="24"/>
  <c r="G342" i="24"/>
  <c r="A342" i="24"/>
  <c r="H341" i="24"/>
  <c r="I341" i="24" s="1"/>
  <c r="G341" i="24"/>
  <c r="A341" i="24"/>
  <c r="I340" i="24"/>
  <c r="H340" i="24"/>
  <c r="G340" i="24"/>
  <c r="A340" i="24"/>
  <c r="H339" i="24"/>
  <c r="I339" i="24" s="1"/>
  <c r="G339" i="24"/>
  <c r="A339" i="24"/>
  <c r="I338" i="24"/>
  <c r="H338" i="24"/>
  <c r="G338" i="24"/>
  <c r="A338" i="24"/>
  <c r="H337" i="24"/>
  <c r="I337" i="24" s="1"/>
  <c r="G337" i="24"/>
  <c r="A337" i="24"/>
  <c r="I336" i="24"/>
  <c r="H336" i="24"/>
  <c r="G336" i="24"/>
  <c r="A336" i="24"/>
  <c r="H335" i="24"/>
  <c r="I335" i="24" s="1"/>
  <c r="G335" i="24"/>
  <c r="A335" i="24"/>
  <c r="I334" i="24"/>
  <c r="H334" i="24"/>
  <c r="G334" i="24"/>
  <c r="A334" i="24"/>
  <c r="H333" i="24"/>
  <c r="I333" i="24" s="1"/>
  <c r="G333" i="24"/>
  <c r="A333" i="24"/>
  <c r="I332" i="24"/>
  <c r="H332" i="24"/>
  <c r="G332" i="24"/>
  <c r="A332" i="24"/>
  <c r="H331" i="24"/>
  <c r="I331" i="24" s="1"/>
  <c r="G331" i="24"/>
  <c r="A331" i="24"/>
  <c r="I330" i="24"/>
  <c r="H330" i="24"/>
  <c r="G330" i="24"/>
  <c r="A330" i="24"/>
  <c r="H329" i="24"/>
  <c r="I329" i="24" s="1"/>
  <c r="G329" i="24"/>
  <c r="A329" i="24"/>
  <c r="I328" i="24"/>
  <c r="H328" i="24"/>
  <c r="G328" i="24"/>
  <c r="A328" i="24"/>
  <c r="H327" i="24"/>
  <c r="I327" i="24" s="1"/>
  <c r="G327" i="24"/>
  <c r="A327" i="24"/>
  <c r="I326" i="24"/>
  <c r="H326" i="24"/>
  <c r="G326" i="24"/>
  <c r="A326" i="24"/>
  <c r="H325" i="24"/>
  <c r="I325" i="24" s="1"/>
  <c r="G325" i="24"/>
  <c r="A325" i="24"/>
  <c r="I324" i="24"/>
  <c r="H324" i="24"/>
  <c r="G324" i="24"/>
  <c r="A324" i="24"/>
  <c r="H323" i="24"/>
  <c r="I323" i="24" s="1"/>
  <c r="G323" i="24"/>
  <c r="A323" i="24"/>
  <c r="I322" i="24"/>
  <c r="H322" i="24"/>
  <c r="G322" i="24"/>
  <c r="A322" i="24"/>
  <c r="H321" i="24"/>
  <c r="I321" i="24" s="1"/>
  <c r="G321" i="24"/>
  <c r="A321" i="24"/>
  <c r="I320" i="24"/>
  <c r="H320" i="24"/>
  <c r="G320" i="24"/>
  <c r="A320" i="24"/>
  <c r="H319" i="24"/>
  <c r="I319" i="24" s="1"/>
  <c r="G319" i="24"/>
  <c r="A319" i="24"/>
  <c r="I318" i="24"/>
  <c r="H318" i="24"/>
  <c r="G318" i="24"/>
  <c r="A318" i="24"/>
  <c r="H317" i="24"/>
  <c r="I317" i="24" s="1"/>
  <c r="G317" i="24"/>
  <c r="A317" i="24"/>
  <c r="I316" i="24"/>
  <c r="H316" i="24"/>
  <c r="G316" i="24"/>
  <c r="A316" i="24"/>
  <c r="H315" i="24"/>
  <c r="I315" i="24" s="1"/>
  <c r="G315" i="24"/>
  <c r="A315" i="24"/>
  <c r="I314" i="24"/>
  <c r="H314" i="24"/>
  <c r="G314" i="24"/>
  <c r="A314" i="24"/>
  <c r="H313" i="24"/>
  <c r="I313" i="24" s="1"/>
  <c r="G313" i="24"/>
  <c r="A313" i="24"/>
  <c r="I312" i="24"/>
  <c r="H312" i="24"/>
  <c r="G312" i="24"/>
  <c r="A312" i="24"/>
  <c r="H311" i="24"/>
  <c r="I311" i="24" s="1"/>
  <c r="G311" i="24"/>
  <c r="A311" i="24"/>
  <c r="I310" i="24"/>
  <c r="H310" i="24"/>
  <c r="G310" i="24"/>
  <c r="A310" i="24"/>
  <c r="H309" i="24"/>
  <c r="I309" i="24" s="1"/>
  <c r="G309" i="24"/>
  <c r="A309" i="24"/>
  <c r="I308" i="24"/>
  <c r="H308" i="24"/>
  <c r="G308" i="24"/>
  <c r="A308" i="24"/>
  <c r="H307" i="24"/>
  <c r="I307" i="24" s="1"/>
  <c r="G307" i="24"/>
  <c r="A307" i="24"/>
  <c r="I306" i="24"/>
  <c r="H306" i="24"/>
  <c r="G306" i="24"/>
  <c r="A306" i="24"/>
  <c r="H305" i="24"/>
  <c r="I305" i="24" s="1"/>
  <c r="G305" i="24"/>
  <c r="A305" i="24"/>
  <c r="I304" i="24"/>
  <c r="H304" i="24"/>
  <c r="G304" i="24"/>
  <c r="A304" i="24"/>
  <c r="H303" i="24"/>
  <c r="I303" i="24" s="1"/>
  <c r="G303" i="24"/>
  <c r="A303" i="24"/>
  <c r="I302" i="24"/>
  <c r="H302" i="24"/>
  <c r="G302" i="24"/>
  <c r="A302" i="24"/>
  <c r="H301" i="24"/>
  <c r="I301" i="24" s="1"/>
  <c r="G301" i="24"/>
  <c r="A301" i="24"/>
  <c r="I300" i="24"/>
  <c r="H300" i="24"/>
  <c r="G300" i="24"/>
  <c r="A300" i="24"/>
  <c r="H299" i="24"/>
  <c r="I299" i="24" s="1"/>
  <c r="G299" i="24"/>
  <c r="A299" i="24"/>
  <c r="I298" i="24"/>
  <c r="H298" i="24"/>
  <c r="G298" i="24"/>
  <c r="A298" i="24"/>
  <c r="H297" i="24"/>
  <c r="I297" i="24" s="1"/>
  <c r="G297" i="24"/>
  <c r="A297" i="24"/>
  <c r="I296" i="24"/>
  <c r="H296" i="24"/>
  <c r="G296" i="24"/>
  <c r="A296" i="24"/>
  <c r="H295" i="24"/>
  <c r="I295" i="24" s="1"/>
  <c r="G295" i="24"/>
  <c r="A295" i="24"/>
  <c r="I294" i="24"/>
  <c r="H294" i="24"/>
  <c r="G294" i="24"/>
  <c r="A294" i="24"/>
  <c r="H293" i="24"/>
  <c r="I293" i="24" s="1"/>
  <c r="G293" i="24"/>
  <c r="A293" i="24"/>
  <c r="I292" i="24"/>
  <c r="H292" i="24"/>
  <c r="G292" i="24"/>
  <c r="A292" i="24"/>
  <c r="H291" i="24"/>
  <c r="I291" i="24" s="1"/>
  <c r="G291" i="24"/>
  <c r="A291" i="24"/>
  <c r="I290" i="24"/>
  <c r="H290" i="24"/>
  <c r="G290" i="24"/>
  <c r="A290" i="24"/>
  <c r="H289" i="24"/>
  <c r="I289" i="24" s="1"/>
  <c r="G289" i="24"/>
  <c r="A289" i="24"/>
  <c r="I288" i="24"/>
  <c r="H288" i="24"/>
  <c r="G288" i="24"/>
  <c r="A288" i="24"/>
  <c r="H287" i="24"/>
  <c r="I287" i="24" s="1"/>
  <c r="G287" i="24"/>
  <c r="A287" i="24"/>
  <c r="I286" i="24"/>
  <c r="H286" i="24"/>
  <c r="G286" i="24"/>
  <c r="A286" i="24"/>
  <c r="H285" i="24"/>
  <c r="I285" i="24" s="1"/>
  <c r="G285" i="24"/>
  <c r="A285" i="24"/>
  <c r="I284" i="24"/>
  <c r="H284" i="24"/>
  <c r="G284" i="24"/>
  <c r="A284" i="24"/>
  <c r="H283" i="24"/>
  <c r="I283" i="24" s="1"/>
  <c r="G283" i="24"/>
  <c r="A283" i="24"/>
  <c r="I282" i="24"/>
  <c r="H282" i="24"/>
  <c r="G282" i="24"/>
  <c r="A282" i="24"/>
  <c r="H281" i="24"/>
  <c r="I281" i="24" s="1"/>
  <c r="G281" i="24"/>
  <c r="A281" i="24"/>
  <c r="I280" i="24"/>
  <c r="H280" i="24"/>
  <c r="G280" i="24"/>
  <c r="A280" i="24"/>
  <c r="H279" i="24"/>
  <c r="I279" i="24" s="1"/>
  <c r="G279" i="24"/>
  <c r="A279" i="24"/>
  <c r="I278" i="24"/>
  <c r="H278" i="24"/>
  <c r="G278" i="24"/>
  <c r="A278" i="24"/>
  <c r="H277" i="24"/>
  <c r="I277" i="24" s="1"/>
  <c r="G277" i="24"/>
  <c r="A277" i="24"/>
  <c r="I276" i="24"/>
  <c r="H276" i="24"/>
  <c r="G276" i="24"/>
  <c r="A276" i="24"/>
  <c r="H275" i="24"/>
  <c r="I275" i="24" s="1"/>
  <c r="G275" i="24"/>
  <c r="A275" i="24"/>
  <c r="I274" i="24"/>
  <c r="H274" i="24"/>
  <c r="G274" i="24"/>
  <c r="A274" i="24"/>
  <c r="H273" i="24"/>
  <c r="I273" i="24" s="1"/>
  <c r="G273" i="24"/>
  <c r="A273" i="24"/>
  <c r="I272" i="24"/>
  <c r="H272" i="24"/>
  <c r="G272" i="24"/>
  <c r="A272" i="24"/>
  <c r="H271" i="24"/>
  <c r="I271" i="24" s="1"/>
  <c r="G271" i="24"/>
  <c r="A271" i="24"/>
  <c r="I270" i="24"/>
  <c r="H270" i="24"/>
  <c r="G270" i="24"/>
  <c r="A270" i="24"/>
  <c r="H269" i="24"/>
  <c r="I269" i="24" s="1"/>
  <c r="G269" i="24"/>
  <c r="A269" i="24"/>
  <c r="I268" i="24"/>
  <c r="H268" i="24"/>
  <c r="G268" i="24"/>
  <c r="A268" i="24"/>
  <c r="H267" i="24"/>
  <c r="I267" i="24" s="1"/>
  <c r="G267" i="24"/>
  <c r="A267" i="24"/>
  <c r="I266" i="24"/>
  <c r="H266" i="24"/>
  <c r="G266" i="24"/>
  <c r="A266" i="24"/>
  <c r="H265" i="24"/>
  <c r="I265" i="24" s="1"/>
  <c r="G265" i="24"/>
  <c r="A265" i="24"/>
  <c r="I264" i="24"/>
  <c r="H264" i="24"/>
  <c r="G264" i="24"/>
  <c r="A264" i="24"/>
  <c r="H263" i="24"/>
  <c r="I263" i="24" s="1"/>
  <c r="G263" i="24"/>
  <c r="A263" i="24"/>
  <c r="I262" i="24"/>
  <c r="H262" i="24"/>
  <c r="G262" i="24"/>
  <c r="A262" i="24"/>
  <c r="H261" i="24"/>
  <c r="I261" i="24" s="1"/>
  <c r="G261" i="24"/>
  <c r="A261" i="24"/>
  <c r="I260" i="24"/>
  <c r="H260" i="24"/>
  <c r="G260" i="24"/>
  <c r="A260" i="24"/>
  <c r="H259" i="24"/>
  <c r="I259" i="24" s="1"/>
  <c r="G259" i="24"/>
  <c r="A259" i="24"/>
  <c r="I258" i="24"/>
  <c r="H258" i="24"/>
  <c r="G258" i="24"/>
  <c r="A258" i="24"/>
  <c r="H257" i="24"/>
  <c r="I257" i="24" s="1"/>
  <c r="G257" i="24"/>
  <c r="A257" i="24"/>
  <c r="I256" i="24"/>
  <c r="H256" i="24"/>
  <c r="G256" i="24"/>
  <c r="A256" i="24"/>
  <c r="H255" i="24"/>
  <c r="I255" i="24" s="1"/>
  <c r="G255" i="24"/>
  <c r="A255" i="24"/>
  <c r="I254" i="24"/>
  <c r="H254" i="24"/>
  <c r="G254" i="24"/>
  <c r="A254" i="24"/>
  <c r="H253" i="24"/>
  <c r="I253" i="24" s="1"/>
  <c r="G253" i="24"/>
  <c r="A253" i="24"/>
  <c r="I252" i="24"/>
  <c r="H252" i="24"/>
  <c r="G252" i="24"/>
  <c r="A252" i="24"/>
  <c r="H251" i="24"/>
  <c r="I251" i="24" s="1"/>
  <c r="G251" i="24"/>
  <c r="A251" i="24"/>
  <c r="I250" i="24"/>
  <c r="H250" i="24"/>
  <c r="G250" i="24"/>
  <c r="A250" i="24"/>
  <c r="H249" i="24"/>
  <c r="I249" i="24" s="1"/>
  <c r="G249" i="24"/>
  <c r="A249" i="24"/>
  <c r="I248" i="24"/>
  <c r="H248" i="24"/>
  <c r="G248" i="24"/>
  <c r="A248" i="24"/>
  <c r="H247" i="24"/>
  <c r="I247" i="24" s="1"/>
  <c r="G247" i="24"/>
  <c r="A247" i="24"/>
  <c r="I246" i="24"/>
  <c r="H246" i="24"/>
  <c r="G246" i="24"/>
  <c r="A246" i="24"/>
  <c r="H245" i="24"/>
  <c r="I245" i="24" s="1"/>
  <c r="G245" i="24"/>
  <c r="A245" i="24"/>
  <c r="I244" i="24"/>
  <c r="H244" i="24"/>
  <c r="G244" i="24"/>
  <c r="A244" i="24"/>
  <c r="H243" i="24"/>
  <c r="I243" i="24" s="1"/>
  <c r="G243" i="24"/>
  <c r="A243" i="24"/>
  <c r="I242" i="24"/>
  <c r="H242" i="24"/>
  <c r="G242" i="24"/>
  <c r="A242" i="24"/>
  <c r="H241" i="24"/>
  <c r="I241" i="24" s="1"/>
  <c r="G241" i="24"/>
  <c r="A241" i="24"/>
  <c r="I240" i="24"/>
  <c r="H240" i="24"/>
  <c r="G240" i="24"/>
  <c r="A240" i="24"/>
  <c r="H239" i="24"/>
  <c r="I239" i="24" s="1"/>
  <c r="G239" i="24"/>
  <c r="A239" i="24"/>
  <c r="I238" i="24"/>
  <c r="H238" i="24"/>
  <c r="G238" i="24"/>
  <c r="A238" i="24"/>
  <c r="H237" i="24"/>
  <c r="I237" i="24" s="1"/>
  <c r="G237" i="24"/>
  <c r="A237" i="24"/>
  <c r="I236" i="24"/>
  <c r="H236" i="24"/>
  <c r="G236" i="24"/>
  <c r="A236" i="24"/>
  <c r="H235" i="24"/>
  <c r="I235" i="24" s="1"/>
  <c r="G235" i="24"/>
  <c r="A235" i="24"/>
  <c r="I234" i="24"/>
  <c r="H234" i="24"/>
  <c r="G234" i="24"/>
  <c r="A234" i="24"/>
  <c r="H233" i="24"/>
  <c r="I233" i="24" s="1"/>
  <c r="G233" i="24"/>
  <c r="A233" i="24"/>
  <c r="I232" i="24"/>
  <c r="H232" i="24"/>
  <c r="G232" i="24"/>
  <c r="A232" i="24"/>
  <c r="H231" i="24"/>
  <c r="I231" i="24" s="1"/>
  <c r="G231" i="24"/>
  <c r="A231" i="24"/>
  <c r="H230" i="24"/>
  <c r="A230" i="24"/>
  <c r="H229" i="24"/>
  <c r="A229" i="24"/>
  <c r="H228" i="24"/>
  <c r="I228" i="24" s="1"/>
  <c r="G228" i="24"/>
  <c r="A228" i="24"/>
  <c r="I227" i="24"/>
  <c r="H227" i="24"/>
  <c r="G227" i="24"/>
  <c r="A227" i="24"/>
  <c r="H226" i="24"/>
  <c r="I226" i="24" s="1"/>
  <c r="G226" i="24"/>
  <c r="A226" i="24"/>
  <c r="H225" i="24"/>
  <c r="A225" i="24"/>
  <c r="H224" i="24"/>
  <c r="I224" i="24" s="1"/>
  <c r="G224" i="24"/>
  <c r="A224" i="24"/>
  <c r="A67" i="23"/>
  <c r="A66" i="23"/>
  <c r="A65" i="23"/>
  <c r="A64" i="23"/>
  <c r="A63" i="23"/>
  <c r="A62" i="23"/>
  <c r="A61" i="23"/>
  <c r="A60" i="23"/>
  <c r="A59" i="23"/>
  <c r="A58" i="23"/>
  <c r="A57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1" i="23"/>
  <c r="A10" i="23"/>
  <c r="A9" i="23"/>
  <c r="A8" i="23"/>
  <c r="G19" i="20"/>
  <c r="I19" i="20"/>
  <c r="H20" i="20"/>
  <c r="I20" i="20" s="1"/>
  <c r="H21" i="20"/>
  <c r="H22" i="20"/>
  <c r="I22" i="20" s="1"/>
  <c r="H23" i="20"/>
  <c r="H24" i="20"/>
  <c r="H25" i="20"/>
  <c r="H26" i="20"/>
  <c r="I26" i="20" s="1"/>
  <c r="H27" i="20"/>
  <c r="H28" i="20"/>
  <c r="I28" i="20" s="1"/>
  <c r="H29" i="20"/>
  <c r="H30" i="20"/>
  <c r="I30" i="20" s="1"/>
  <c r="H31" i="20"/>
  <c r="I31" i="20" s="1"/>
  <c r="H32" i="20"/>
  <c r="H33" i="20"/>
  <c r="H34" i="20"/>
  <c r="I34" i="20" s="1"/>
  <c r="H35" i="20"/>
  <c r="H36" i="20"/>
  <c r="I36" i="20" s="1"/>
  <c r="H37" i="20"/>
  <c r="H38" i="20"/>
  <c r="I38" i="20" s="1"/>
  <c r="H39" i="20"/>
  <c r="H40" i="20"/>
  <c r="I40" i="20" s="1"/>
  <c r="H41" i="20"/>
  <c r="H42" i="20"/>
  <c r="I42" i="20" s="1"/>
  <c r="H43" i="20"/>
  <c r="H44" i="20"/>
  <c r="I44" i="20" s="1"/>
  <c r="H45" i="20"/>
  <c r="H46" i="20"/>
  <c r="I46" i="20" s="1"/>
  <c r="H19" i="20"/>
  <c r="G46" i="20"/>
  <c r="I45" i="20"/>
  <c r="G45" i="20"/>
  <c r="G44" i="20"/>
  <c r="I43" i="20"/>
  <c r="G43" i="20"/>
  <c r="G42" i="20"/>
  <c r="I41" i="20"/>
  <c r="G41" i="20"/>
  <c r="A41" i="20"/>
  <c r="G40" i="20"/>
  <c r="A40" i="20"/>
  <c r="I39" i="20"/>
  <c r="G39" i="20"/>
  <c r="A39" i="20"/>
  <c r="G38" i="20"/>
  <c r="A38" i="20"/>
  <c r="I37" i="20"/>
  <c r="G37" i="20"/>
  <c r="A37" i="20"/>
  <c r="G36" i="20"/>
  <c r="A36" i="20"/>
  <c r="I35" i="20"/>
  <c r="G35" i="20"/>
  <c r="A35" i="20"/>
  <c r="G34" i="20"/>
  <c r="A34" i="20"/>
  <c r="I33" i="20"/>
  <c r="G33" i="20"/>
  <c r="I32" i="20"/>
  <c r="G32" i="20"/>
  <c r="G31" i="20"/>
  <c r="G30" i="20"/>
  <c r="I29" i="20"/>
  <c r="G29" i="20"/>
  <c r="G28" i="20"/>
  <c r="A28" i="20"/>
  <c r="I27" i="20"/>
  <c r="G27" i="20"/>
  <c r="A27" i="20"/>
  <c r="G26" i="20"/>
  <c r="A26" i="20"/>
  <c r="I25" i="20"/>
  <c r="G25" i="20"/>
  <c r="A25" i="20"/>
  <c r="I24" i="20"/>
  <c r="G24" i="20"/>
  <c r="A24" i="20"/>
  <c r="I23" i="20"/>
  <c r="G23" i="20"/>
  <c r="A23" i="20"/>
  <c r="G22" i="20"/>
  <c r="I21" i="20"/>
  <c r="G21" i="20"/>
  <c r="A21" i="20"/>
  <c r="G20" i="20"/>
  <c r="A20" i="20"/>
  <c r="A19" i="20"/>
  <c r="F6" i="22"/>
  <c r="G6" i="22"/>
  <c r="H6" i="22" s="1"/>
  <c r="F7" i="22"/>
  <c r="G7" i="22"/>
  <c r="H7" i="22" s="1"/>
  <c r="F8" i="22"/>
  <c r="G8" i="22"/>
  <c r="H8" i="22"/>
  <c r="F9" i="22"/>
  <c r="G9" i="22"/>
  <c r="H9" i="22"/>
  <c r="F10" i="22"/>
  <c r="G10" i="22"/>
  <c r="H10" i="22"/>
  <c r="F11" i="22"/>
  <c r="G11" i="22"/>
  <c r="H11" i="22" s="1"/>
  <c r="F12" i="22"/>
  <c r="G12" i="22"/>
  <c r="H12" i="22"/>
  <c r="F13" i="22"/>
  <c r="G13" i="22"/>
  <c r="H13" i="22"/>
  <c r="F14" i="22"/>
  <c r="G14" i="22"/>
  <c r="H14" i="22" s="1"/>
  <c r="F15" i="22"/>
  <c r="G15" i="22"/>
  <c r="H15" i="22"/>
  <c r="F16" i="22"/>
  <c r="G16" i="22"/>
  <c r="H16" i="22"/>
  <c r="F17" i="22"/>
  <c r="G17" i="22"/>
  <c r="H17" i="22"/>
  <c r="F18" i="22"/>
  <c r="G18" i="22"/>
  <c r="H18" i="22" s="1"/>
  <c r="F19" i="22"/>
  <c r="G19" i="22"/>
  <c r="H19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H49" i="21"/>
  <c r="I49" i="21"/>
  <c r="G49" i="21"/>
  <c r="H48" i="21"/>
  <c r="I48" i="21" s="1"/>
  <c r="G48" i="21"/>
  <c r="H47" i="21"/>
  <c r="I47" i="21" s="1"/>
  <c r="G47" i="21"/>
  <c r="I46" i="21"/>
  <c r="H46" i="21"/>
  <c r="G46" i="21"/>
  <c r="H45" i="21"/>
  <c r="I45" i="21" s="1"/>
  <c r="G45" i="21"/>
  <c r="H44" i="21"/>
  <c r="I44" i="21" s="1"/>
  <c r="G44" i="21"/>
  <c r="H43" i="21"/>
  <c r="I43" i="21"/>
  <c r="G43" i="21"/>
  <c r="H42" i="21"/>
  <c r="I42" i="21" s="1"/>
  <c r="G42" i="21"/>
  <c r="H41" i="21"/>
  <c r="I41" i="21"/>
  <c r="G41" i="21"/>
  <c r="H40" i="21"/>
  <c r="I40" i="21" s="1"/>
  <c r="G40" i="21"/>
  <c r="H39" i="21"/>
  <c r="I39" i="21"/>
  <c r="G39" i="21"/>
  <c r="I38" i="21"/>
  <c r="H38" i="21"/>
  <c r="G38" i="21"/>
  <c r="H37" i="21"/>
  <c r="I37" i="21" s="1"/>
  <c r="G37" i="21"/>
  <c r="I36" i="21"/>
  <c r="H36" i="21"/>
  <c r="G36" i="21"/>
  <c r="A36" i="21"/>
  <c r="H35" i="21"/>
  <c r="I35" i="21" s="1"/>
  <c r="G35" i="21"/>
  <c r="A35" i="21"/>
  <c r="H34" i="21"/>
  <c r="I34" i="21" s="1"/>
  <c r="G34" i="21"/>
  <c r="A34" i="21"/>
  <c r="H33" i="21"/>
  <c r="I33" i="21" s="1"/>
  <c r="G33" i="21"/>
  <c r="A33" i="21"/>
  <c r="I32" i="21"/>
  <c r="H32" i="21"/>
  <c r="G32" i="21"/>
  <c r="A32" i="21"/>
  <c r="H31" i="21"/>
  <c r="I31" i="21" s="1"/>
  <c r="G31" i="21"/>
  <c r="A31" i="21"/>
  <c r="I30" i="21"/>
  <c r="H30" i="21"/>
  <c r="G30" i="21"/>
  <c r="A30" i="21"/>
  <c r="H29" i="21"/>
  <c r="I29" i="21" s="1"/>
  <c r="G29" i="21"/>
  <c r="A29" i="21"/>
  <c r="I28" i="21"/>
  <c r="H28" i="21"/>
  <c r="G28" i="21"/>
  <c r="A28" i="21"/>
  <c r="H27" i="21"/>
  <c r="I27" i="21" s="1"/>
  <c r="G27" i="21"/>
  <c r="A27" i="21"/>
  <c r="H26" i="21"/>
  <c r="I26" i="21" s="1"/>
  <c r="G26" i="21"/>
  <c r="A26" i="21"/>
  <c r="H25" i="21"/>
  <c r="I25" i="21" s="1"/>
  <c r="G25" i="21"/>
  <c r="A25" i="21"/>
  <c r="H24" i="21"/>
  <c r="I24" i="21" s="1"/>
  <c r="G24" i="21"/>
  <c r="A24" i="21"/>
  <c r="H23" i="21"/>
  <c r="I23" i="21" s="1"/>
  <c r="G23" i="21"/>
  <c r="A23" i="21"/>
  <c r="H22" i="21"/>
  <c r="I22" i="21" s="1"/>
  <c r="G22" i="21"/>
  <c r="A22" i="21"/>
  <c r="H21" i="21"/>
  <c r="I21" i="21" s="1"/>
  <c r="G21" i="21"/>
  <c r="A21" i="21"/>
  <c r="I20" i="21"/>
  <c r="H20" i="21"/>
  <c r="G20" i="21"/>
  <c r="A20" i="21"/>
  <c r="H19" i="21"/>
  <c r="I19" i="21" s="1"/>
  <c r="G19" i="21"/>
  <c r="A19" i="21"/>
  <c r="H18" i="21"/>
  <c r="I18" i="21" s="1"/>
  <c r="G18" i="21"/>
  <c r="A18" i="21"/>
  <c r="H17" i="21"/>
  <c r="I17" i="21" s="1"/>
  <c r="G17" i="21"/>
  <c r="A17" i="21"/>
  <c r="I16" i="21"/>
  <c r="H16" i="21"/>
  <c r="G16" i="21"/>
  <c r="A16" i="21"/>
  <c r="H15" i="21"/>
  <c r="I15" i="21" s="1"/>
  <c r="G15" i="21"/>
  <c r="A15" i="21"/>
  <c r="I14" i="21"/>
  <c r="H14" i="21"/>
  <c r="G14" i="21"/>
  <c r="A14" i="21"/>
  <c r="H13" i="21"/>
  <c r="I13" i="21" s="1"/>
  <c r="G13" i="21"/>
  <c r="A13" i="21"/>
  <c r="I12" i="21"/>
  <c r="H12" i="21"/>
  <c r="G12" i="21"/>
  <c r="A12" i="21"/>
  <c r="H11" i="21"/>
  <c r="I11" i="21" s="1"/>
  <c r="G11" i="21"/>
  <c r="A11" i="21"/>
  <c r="H10" i="21"/>
  <c r="I10" i="21" s="1"/>
  <c r="G10" i="21"/>
  <c r="A10" i="21"/>
  <c r="H9" i="21"/>
  <c r="I9" i="21" s="1"/>
  <c r="G9" i="21"/>
  <c r="A9" i="21"/>
  <c r="H8" i="21"/>
  <c r="I8" i="21" s="1"/>
  <c r="G8" i="21"/>
  <c r="A8" i="21"/>
  <c r="H7" i="21"/>
  <c r="I7" i="21" s="1"/>
  <c r="G7" i="21"/>
  <c r="A7" i="21"/>
  <c r="H6" i="21"/>
  <c r="I6" i="21" s="1"/>
  <c r="G6" i="21"/>
  <c r="T37" i="2"/>
  <c r="U37" i="2"/>
  <c r="V37" i="2"/>
  <c r="U9" i="2"/>
  <c r="V9" i="2"/>
  <c r="T9" i="2"/>
  <c r="P6" i="13"/>
  <c r="Q6" i="13"/>
  <c r="R6" i="13" s="1"/>
  <c r="P7" i="13"/>
  <c r="Q7" i="13"/>
  <c r="R7" i="13" s="1"/>
  <c r="P5" i="13"/>
  <c r="Q5" i="13"/>
  <c r="R5" i="13" s="1"/>
  <c r="S8" i="37"/>
  <c r="T8" i="37"/>
  <c r="U8" i="37"/>
  <c r="S9" i="37"/>
  <c r="T9" i="37"/>
  <c r="U9" i="37" s="1"/>
  <c r="T7" i="37"/>
  <c r="U7" i="37" s="1"/>
  <c r="S7" i="37"/>
  <c r="S6" i="37"/>
  <c r="T6" i="37"/>
  <c r="U6" i="37"/>
  <c r="T5" i="37"/>
  <c r="U5" i="37" s="1"/>
  <c r="S5" i="37"/>
  <c r="Q9" i="17"/>
  <c r="R9" i="17"/>
  <c r="S9" i="17" s="1"/>
  <c r="U31" i="2"/>
  <c r="V31" i="2"/>
  <c r="T31" i="2"/>
  <c r="U27" i="2"/>
  <c r="V27" i="2" s="1"/>
  <c r="T27" i="2"/>
  <c r="T16" i="2"/>
  <c r="U16" i="2"/>
  <c r="V16" i="2"/>
  <c r="U15" i="2"/>
  <c r="V15" i="2" s="1"/>
  <c r="T15" i="2"/>
  <c r="U13" i="2"/>
  <c r="V13" i="2"/>
  <c r="T13" i="2"/>
  <c r="T5" i="5"/>
  <c r="U5" i="5"/>
  <c r="V5" i="5"/>
  <c r="R5" i="5"/>
  <c r="S5" i="5" s="1"/>
  <c r="S28" i="11"/>
  <c r="T28" i="11"/>
  <c r="U28" i="11" s="1"/>
  <c r="S29" i="11"/>
  <c r="T29" i="11"/>
  <c r="U29" i="11"/>
  <c r="S30" i="11"/>
  <c r="T30" i="11"/>
  <c r="U30" i="11" s="1"/>
  <c r="T27" i="11"/>
  <c r="U27" i="11" s="1"/>
  <c r="S27" i="11"/>
  <c r="U5" i="2"/>
  <c r="V5" i="2"/>
  <c r="U6" i="2"/>
  <c r="V6" i="2" s="1"/>
  <c r="T5" i="2"/>
  <c r="T6" i="2"/>
  <c r="U38" i="2"/>
  <c r="V38" i="2" s="1"/>
  <c r="T38" i="2"/>
  <c r="T19" i="11"/>
  <c r="U19" i="11"/>
  <c r="T20" i="11"/>
  <c r="U20" i="11" s="1"/>
  <c r="T21" i="11"/>
  <c r="U21" i="11"/>
  <c r="T22" i="11"/>
  <c r="U22" i="11"/>
  <c r="T23" i="11"/>
  <c r="U23" i="11"/>
  <c r="T24" i="11"/>
  <c r="U24" i="11" s="1"/>
  <c r="T25" i="11"/>
  <c r="U25" i="11"/>
  <c r="T26" i="11"/>
  <c r="U26" i="11"/>
  <c r="S19" i="11"/>
  <c r="S20" i="11"/>
  <c r="S21" i="11"/>
  <c r="S22" i="11"/>
  <c r="S23" i="11"/>
  <c r="S24" i="11"/>
  <c r="S25" i="11"/>
  <c r="S26" i="11"/>
  <c r="S5" i="11"/>
  <c r="T5" i="11"/>
  <c r="U5" i="11" s="1"/>
  <c r="S6" i="11"/>
  <c r="T6" i="11"/>
  <c r="U6" i="11"/>
  <c r="S7" i="11"/>
  <c r="T7" i="11"/>
  <c r="U7" i="11"/>
  <c r="S8" i="11"/>
  <c r="T8" i="11"/>
  <c r="U8" i="11" s="1"/>
  <c r="S9" i="11"/>
  <c r="T9" i="11"/>
  <c r="U9" i="11" s="1"/>
  <c r="S10" i="11"/>
  <c r="T10" i="11"/>
  <c r="U10" i="11"/>
  <c r="S11" i="11"/>
  <c r="T11" i="11"/>
  <c r="U11" i="11" s="1"/>
  <c r="S12" i="11"/>
  <c r="T12" i="11"/>
  <c r="U12" i="11"/>
  <c r="S13" i="11"/>
  <c r="T13" i="11"/>
  <c r="U13" i="11"/>
  <c r="S14" i="11"/>
  <c r="T14" i="11"/>
  <c r="U14" i="11" s="1"/>
  <c r="S15" i="11"/>
  <c r="T15" i="11"/>
  <c r="U15" i="11"/>
  <c r="S16" i="11"/>
  <c r="T16" i="11"/>
  <c r="U16" i="11" s="1"/>
  <c r="S17" i="11"/>
  <c r="T17" i="11"/>
  <c r="U17" i="11" s="1"/>
  <c r="S18" i="11"/>
  <c r="T18" i="11"/>
  <c r="U18" i="11"/>
  <c r="R5" i="12"/>
  <c r="S5" i="12"/>
  <c r="T5" i="12" s="1"/>
  <c r="R6" i="12"/>
  <c r="S6" i="12"/>
  <c r="T6" i="12"/>
  <c r="R7" i="12"/>
  <c r="S7" i="12"/>
  <c r="T7" i="12"/>
  <c r="R8" i="12"/>
  <c r="S8" i="12"/>
  <c r="T8" i="12" s="1"/>
  <c r="R9" i="12"/>
  <c r="S9" i="12"/>
  <c r="T9" i="12" s="1"/>
  <c r="R10" i="12"/>
  <c r="S10" i="12"/>
  <c r="T10" i="12"/>
  <c r="R11" i="12"/>
  <c r="S11" i="12"/>
  <c r="T11" i="12" s="1"/>
  <c r="R12" i="12"/>
  <c r="S12" i="12"/>
  <c r="T12" i="12" s="1"/>
  <c r="R13" i="12"/>
  <c r="S13" i="12"/>
  <c r="T13" i="12"/>
  <c r="R14" i="12"/>
  <c r="S14" i="12"/>
  <c r="T14" i="12"/>
  <c r="R15" i="12"/>
  <c r="S15" i="12"/>
  <c r="T15" i="12"/>
  <c r="P8" i="13"/>
  <c r="Q8" i="13"/>
  <c r="R8" i="13" s="1"/>
  <c r="P9" i="13"/>
  <c r="Q9" i="13"/>
  <c r="R9" i="13"/>
  <c r="P10" i="13"/>
  <c r="Q10" i="13"/>
  <c r="R10" i="13"/>
  <c r="P11" i="13"/>
  <c r="Q11" i="13"/>
  <c r="R11" i="13" s="1"/>
  <c r="P12" i="13"/>
  <c r="Q12" i="13"/>
  <c r="R12" i="13"/>
  <c r="P13" i="13"/>
  <c r="Q13" i="13"/>
  <c r="R13" i="13"/>
  <c r="Q14" i="13"/>
  <c r="P15" i="13"/>
  <c r="Q15" i="13"/>
  <c r="R15" i="13" s="1"/>
  <c r="P16" i="13"/>
  <c r="Q16" i="13"/>
  <c r="R16" i="13"/>
  <c r="P17" i="13"/>
  <c r="Q17" i="13"/>
  <c r="R17" i="13" s="1"/>
  <c r="P18" i="13"/>
  <c r="Q18" i="13"/>
  <c r="R18" i="13" s="1"/>
  <c r="P19" i="13"/>
  <c r="Q19" i="13"/>
  <c r="R19" i="13"/>
  <c r="M5" i="14"/>
  <c r="N5" i="14"/>
  <c r="O5" i="14"/>
  <c r="M6" i="14"/>
  <c r="N6" i="14"/>
  <c r="O6" i="14"/>
  <c r="M7" i="14"/>
  <c r="N7" i="14"/>
  <c r="O7" i="14"/>
  <c r="M8" i="14"/>
  <c r="N8" i="14"/>
  <c r="O8" i="14" s="1"/>
  <c r="M9" i="14"/>
  <c r="N9" i="14"/>
  <c r="O9" i="14" s="1"/>
  <c r="M10" i="14"/>
  <c r="N10" i="14"/>
  <c r="O10" i="14" s="1"/>
  <c r="M11" i="14"/>
  <c r="N11" i="14"/>
  <c r="O11" i="14" s="1"/>
  <c r="M12" i="14"/>
  <c r="N12" i="14"/>
  <c r="O12" i="14" s="1"/>
  <c r="M13" i="14"/>
  <c r="N13" i="14"/>
  <c r="O13" i="14"/>
  <c r="M14" i="14"/>
  <c r="N14" i="14"/>
  <c r="O14" i="14" s="1"/>
  <c r="M15" i="14"/>
  <c r="N15" i="14"/>
  <c r="O15" i="14"/>
  <c r="M16" i="14"/>
  <c r="N16" i="14"/>
  <c r="O16" i="14" s="1"/>
  <c r="M17" i="14"/>
  <c r="N17" i="14"/>
  <c r="O17" i="14"/>
  <c r="M5" i="15"/>
  <c r="M6" i="15"/>
  <c r="M7" i="15"/>
  <c r="M8" i="15"/>
  <c r="M9" i="15"/>
  <c r="M10" i="15"/>
  <c r="M11" i="15"/>
  <c r="M12" i="15"/>
  <c r="M13" i="15"/>
  <c r="M14" i="15"/>
  <c r="M5" i="16"/>
  <c r="N5" i="16"/>
  <c r="O5" i="16" s="1"/>
  <c r="M6" i="16"/>
  <c r="N6" i="16"/>
  <c r="O6" i="16"/>
  <c r="M7" i="16"/>
  <c r="N7" i="16"/>
  <c r="O7" i="16" s="1"/>
  <c r="Q5" i="17"/>
  <c r="R5" i="17"/>
  <c r="S5" i="17" s="1"/>
  <c r="Q6" i="17"/>
  <c r="R6" i="17"/>
  <c r="S6" i="17"/>
  <c r="Q7" i="17"/>
  <c r="R7" i="17"/>
  <c r="S7" i="17"/>
  <c r="Q8" i="17"/>
  <c r="R8" i="17"/>
  <c r="S8" i="17" s="1"/>
  <c r="M5" i="18"/>
  <c r="N5" i="18"/>
  <c r="O5" i="18" s="1"/>
  <c r="M6" i="18"/>
  <c r="N6" i="18"/>
  <c r="O6" i="18"/>
  <c r="M7" i="18"/>
  <c r="N7" i="18"/>
  <c r="O7" i="18" s="1"/>
  <c r="L5" i="19"/>
  <c r="M5" i="19"/>
  <c r="N5" i="19" s="1"/>
  <c r="L6" i="19"/>
  <c r="M6" i="19"/>
  <c r="N6" i="19"/>
  <c r="L7" i="19"/>
  <c r="M7" i="19"/>
  <c r="N7" i="19" s="1"/>
  <c r="L8" i="19"/>
  <c r="M8" i="19"/>
  <c r="N8" i="19"/>
  <c r="L9" i="19"/>
  <c r="M9" i="19"/>
  <c r="N9" i="19" s="1"/>
  <c r="L10" i="19"/>
  <c r="M10" i="19"/>
  <c r="N10" i="19"/>
  <c r="L11" i="19"/>
  <c r="M11" i="19"/>
  <c r="N11" i="19"/>
  <c r="L12" i="19"/>
  <c r="M12" i="19"/>
  <c r="N12" i="19" s="1"/>
  <c r="L13" i="19"/>
  <c r="M13" i="19"/>
  <c r="N13" i="19" s="1"/>
  <c r="L14" i="19"/>
  <c r="M14" i="19"/>
  <c r="N14" i="19"/>
  <c r="L15" i="19"/>
  <c r="M15" i="19"/>
  <c r="N15" i="19" s="1"/>
  <c r="L16" i="19"/>
  <c r="M16" i="19"/>
  <c r="N16" i="19" s="1"/>
  <c r="L17" i="19"/>
  <c r="M17" i="19"/>
  <c r="N17" i="19"/>
  <c r="L18" i="19"/>
  <c r="M18" i="19"/>
  <c r="N18" i="19" s="1"/>
  <c r="L19" i="19"/>
  <c r="M19" i="19"/>
  <c r="N19" i="19"/>
  <c r="L20" i="19"/>
  <c r="M20" i="19"/>
  <c r="N20" i="19" s="1"/>
  <c r="L21" i="19"/>
  <c r="M21" i="19"/>
  <c r="N21" i="19"/>
  <c r="L22" i="19"/>
  <c r="M22" i="19"/>
  <c r="N22" i="19"/>
  <c r="L23" i="19"/>
  <c r="M23" i="19"/>
  <c r="N23" i="19" s="1"/>
  <c r="P5" i="20"/>
  <c r="Q5" i="20"/>
  <c r="R5" i="20" s="1"/>
  <c r="P6" i="20"/>
  <c r="Q6" i="20"/>
  <c r="R6" i="20"/>
  <c r="P7" i="20"/>
  <c r="Q7" i="20"/>
  <c r="R7" i="20" s="1"/>
  <c r="P8" i="20"/>
  <c r="Q8" i="20"/>
  <c r="R8" i="20"/>
  <c r="P9" i="20"/>
  <c r="Q9" i="20"/>
  <c r="R9" i="20" s="1"/>
  <c r="P10" i="20"/>
  <c r="Q10" i="20"/>
  <c r="R10" i="20"/>
  <c r="P11" i="20"/>
  <c r="Q11" i="20"/>
  <c r="R11" i="20"/>
  <c r="T7" i="2"/>
  <c r="U7" i="2"/>
  <c r="V7" i="2" s="1"/>
  <c r="T8" i="2"/>
  <c r="U8" i="2"/>
  <c r="V8" i="2" s="1"/>
  <c r="T10" i="2"/>
  <c r="U10" i="2"/>
  <c r="V10" i="2"/>
  <c r="T11" i="2"/>
  <c r="U11" i="2"/>
  <c r="V11" i="2" s="1"/>
  <c r="T12" i="2"/>
  <c r="U12" i="2"/>
  <c r="V12" i="2"/>
  <c r="T14" i="2"/>
  <c r="U14" i="2"/>
  <c r="V14" i="2" s="1"/>
  <c r="T17" i="2"/>
  <c r="U17" i="2"/>
  <c r="V17" i="2"/>
  <c r="T18" i="2"/>
  <c r="U18" i="2"/>
  <c r="V18" i="2"/>
  <c r="T70" i="2"/>
  <c r="U70" i="2"/>
  <c r="V70" i="2" s="1"/>
  <c r="T71" i="2"/>
  <c r="U71" i="2"/>
  <c r="V71" i="2" s="1"/>
  <c r="T72" i="2"/>
  <c r="U72" i="2"/>
  <c r="V72" i="2"/>
  <c r="T19" i="2"/>
  <c r="U19" i="2"/>
  <c r="V19" i="2" s="1"/>
  <c r="T20" i="2"/>
  <c r="U20" i="2"/>
  <c r="V20" i="2"/>
  <c r="T21" i="2"/>
  <c r="U21" i="2"/>
  <c r="V21" i="2" s="1"/>
  <c r="T22" i="2"/>
  <c r="U22" i="2"/>
  <c r="V22" i="2"/>
  <c r="T23" i="2"/>
  <c r="U23" i="2"/>
  <c r="V23" i="2"/>
  <c r="T24" i="2"/>
  <c r="U24" i="2"/>
  <c r="V24" i="2" s="1"/>
  <c r="T25" i="2"/>
  <c r="U25" i="2"/>
  <c r="V25" i="2" s="1"/>
  <c r="T26" i="2"/>
  <c r="U26" i="2"/>
  <c r="V26" i="2"/>
  <c r="T28" i="2"/>
  <c r="U28" i="2"/>
  <c r="V28" i="2" s="1"/>
  <c r="T29" i="2"/>
  <c r="U29" i="2"/>
  <c r="V29" i="2"/>
  <c r="T30" i="2"/>
  <c r="U30" i="2"/>
  <c r="V30" i="2" s="1"/>
  <c r="T32" i="2"/>
  <c r="U32" i="2"/>
  <c r="V32" i="2"/>
  <c r="T33" i="2"/>
  <c r="U33" i="2"/>
  <c r="V33" i="2"/>
  <c r="T34" i="2"/>
  <c r="U34" i="2"/>
  <c r="V34" i="2" s="1"/>
  <c r="T35" i="2"/>
  <c r="U35" i="2"/>
  <c r="V35" i="2" s="1"/>
  <c r="T36" i="2"/>
  <c r="U36" i="2"/>
  <c r="V36" i="2"/>
  <c r="T39" i="2"/>
  <c r="U39" i="2"/>
  <c r="V39" i="2" s="1"/>
  <c r="T40" i="2"/>
  <c r="U40" i="2"/>
  <c r="V40" i="2"/>
  <c r="T41" i="2"/>
  <c r="U41" i="2"/>
  <c r="V41" i="2" s="1"/>
  <c r="T42" i="2"/>
  <c r="U42" i="2"/>
  <c r="V42" i="2"/>
  <c r="T43" i="2"/>
  <c r="U43" i="2"/>
  <c r="V43" i="2"/>
  <c r="T44" i="2"/>
  <c r="U44" i="2"/>
  <c r="V44" i="2" s="1"/>
  <c r="T45" i="2"/>
  <c r="U45" i="2"/>
  <c r="V45" i="2" s="1"/>
  <c r="T46" i="2"/>
  <c r="U46" i="2"/>
  <c r="V46" i="2"/>
  <c r="T47" i="2"/>
  <c r="U47" i="2"/>
  <c r="V47" i="2" s="1"/>
  <c r="T48" i="2"/>
  <c r="U48" i="2"/>
  <c r="V48" i="2"/>
  <c r="T49" i="2"/>
  <c r="U49" i="2"/>
  <c r="V49" i="2" s="1"/>
  <c r="T50" i="2"/>
  <c r="U50" i="2"/>
  <c r="V50" i="2"/>
  <c r="T51" i="2"/>
  <c r="U51" i="2"/>
  <c r="V51" i="2"/>
  <c r="T52" i="2"/>
  <c r="U52" i="2"/>
  <c r="V52" i="2" s="1"/>
  <c r="T53" i="2"/>
  <c r="U53" i="2"/>
  <c r="V53" i="2" s="1"/>
  <c r="T54" i="2"/>
  <c r="U54" i="2"/>
  <c r="V54" i="2"/>
  <c r="T55" i="2"/>
  <c r="U55" i="2"/>
  <c r="V55" i="2" s="1"/>
  <c r="T56" i="2"/>
  <c r="U56" i="2"/>
  <c r="V56" i="2"/>
  <c r="T57" i="2"/>
  <c r="U57" i="2"/>
  <c r="V57" i="2" s="1"/>
  <c r="T58" i="2"/>
  <c r="U58" i="2"/>
  <c r="V58" i="2"/>
  <c r="T59" i="2"/>
  <c r="U59" i="2"/>
  <c r="V59" i="2"/>
  <c r="T60" i="2"/>
  <c r="U60" i="2"/>
  <c r="V60" i="2" s="1"/>
  <c r="T61" i="2"/>
  <c r="U61" i="2"/>
  <c r="V61" i="2" s="1"/>
  <c r="U64" i="2"/>
  <c r="U65" i="2"/>
  <c r="U66" i="2"/>
  <c r="U67" i="2"/>
  <c r="U68" i="2"/>
  <c r="U69" i="2"/>
  <c r="T6" i="3"/>
  <c r="U6" i="3"/>
  <c r="V6" i="3"/>
  <c r="T7" i="3"/>
  <c r="U7" i="3"/>
  <c r="V7" i="3" s="1"/>
  <c r="T8" i="3"/>
  <c r="U8" i="3"/>
  <c r="V8" i="3"/>
  <c r="T9" i="3"/>
  <c r="U9" i="3"/>
  <c r="V9" i="3"/>
  <c r="T10" i="3"/>
  <c r="U10" i="3"/>
  <c r="V10" i="3" s="1"/>
  <c r="T11" i="3"/>
  <c r="U11" i="3"/>
  <c r="V11" i="3" s="1"/>
  <c r="U15" i="3"/>
  <c r="U17" i="3"/>
  <c r="U18" i="3"/>
  <c r="U19" i="3"/>
  <c r="U20" i="3"/>
  <c r="U21" i="3"/>
  <c r="U22" i="3"/>
  <c r="U23" i="3"/>
  <c r="U25" i="3"/>
  <c r="U26" i="3"/>
  <c r="U27" i="3"/>
  <c r="U28" i="3"/>
  <c r="U29" i="3"/>
  <c r="R6" i="4"/>
  <c r="Q7" i="4"/>
  <c r="R7" i="4"/>
  <c r="S7" i="4"/>
  <c r="R6" i="5"/>
  <c r="S6" i="5"/>
  <c r="T6" i="5"/>
  <c r="U6" i="5" s="1"/>
  <c r="V6" i="5" s="1"/>
  <c r="R7" i="5"/>
  <c r="S7" i="5" s="1"/>
  <c r="T7" i="5"/>
  <c r="U7" i="5"/>
  <c r="V7" i="5"/>
  <c r="R8" i="5"/>
  <c r="S8" i="5" s="1"/>
  <c r="T8" i="5"/>
  <c r="U8" i="5"/>
  <c r="V8" i="5" s="1"/>
  <c r="R9" i="5"/>
  <c r="S9" i="5"/>
  <c r="T9" i="5"/>
  <c r="U9" i="5" s="1"/>
  <c r="V9" i="5" s="1"/>
  <c r="R10" i="5"/>
  <c r="S10" i="5"/>
  <c r="T10" i="5"/>
  <c r="U10" i="5"/>
  <c r="V10" i="5"/>
  <c r="R11" i="5"/>
  <c r="S11" i="5" s="1"/>
  <c r="T11" i="5"/>
  <c r="U11" i="5" s="1"/>
  <c r="V11" i="5" s="1"/>
  <c r="R12" i="5"/>
  <c r="S12" i="5"/>
  <c r="T12" i="5"/>
  <c r="U12" i="5"/>
  <c r="V12" i="5" s="1"/>
  <c r="R13" i="5"/>
  <c r="S13" i="5" s="1"/>
  <c r="T13" i="5"/>
  <c r="U13" i="5" s="1"/>
  <c r="V13" i="5" s="1"/>
  <c r="R14" i="5"/>
  <c r="S14" i="5"/>
  <c r="T14" i="5"/>
  <c r="U14" i="5" s="1"/>
  <c r="V14" i="5" s="1"/>
  <c r="R15" i="5"/>
  <c r="S15" i="5" s="1"/>
  <c r="T15" i="5"/>
  <c r="U15" i="5"/>
  <c r="V15" i="5"/>
  <c r="R16" i="5"/>
  <c r="S16" i="5" s="1"/>
  <c r="T16" i="5"/>
  <c r="U16" i="5"/>
  <c r="V16" i="5" s="1"/>
  <c r="R17" i="5"/>
  <c r="S17" i="5"/>
  <c r="T17" i="5"/>
  <c r="U17" i="5" s="1"/>
  <c r="V17" i="5" s="1"/>
  <c r="R18" i="5"/>
  <c r="S18" i="5"/>
  <c r="T18" i="5"/>
  <c r="U18" i="5"/>
  <c r="V18" i="5"/>
  <c r="R19" i="5"/>
  <c r="S19" i="5" s="1"/>
  <c r="T19" i="5"/>
  <c r="U19" i="5" s="1"/>
  <c r="V19" i="5" s="1"/>
  <c r="R20" i="5"/>
  <c r="S20" i="5"/>
  <c r="T20" i="5"/>
  <c r="U20" i="5"/>
  <c r="V20" i="5" s="1"/>
  <c r="R21" i="5"/>
  <c r="T21" i="5"/>
  <c r="U21" i="5"/>
  <c r="V21" i="5" s="1"/>
  <c r="R22" i="5"/>
  <c r="T22" i="5"/>
  <c r="U22" i="5"/>
  <c r="V22" i="5" s="1"/>
  <c r="S25" i="5"/>
  <c r="T25" i="5"/>
  <c r="V25" i="5"/>
  <c r="S26" i="5"/>
  <c r="T26" i="5"/>
  <c r="V26" i="5"/>
  <c r="S27" i="5"/>
  <c r="T27" i="5"/>
  <c r="V27" i="5" s="1"/>
  <c r="S28" i="5"/>
  <c r="T28" i="5"/>
  <c r="V28" i="5" s="1"/>
  <c r="U5" i="6"/>
  <c r="V5" i="6"/>
  <c r="W5" i="6"/>
  <c r="U6" i="6"/>
  <c r="V6" i="6"/>
  <c r="W6" i="6" s="1"/>
  <c r="U7" i="6"/>
  <c r="V7" i="6"/>
  <c r="W7" i="6"/>
  <c r="U8" i="6"/>
  <c r="V8" i="6"/>
  <c r="W8" i="6" s="1"/>
  <c r="V9" i="6"/>
  <c r="U10" i="6"/>
  <c r="V10" i="6"/>
  <c r="W10" i="6" s="1"/>
  <c r="P5" i="7"/>
  <c r="Q5" i="7"/>
  <c r="R5" i="7"/>
  <c r="P6" i="7"/>
  <c r="Q6" i="7"/>
  <c r="R6" i="7" s="1"/>
  <c r="P7" i="7"/>
  <c r="Q7" i="7"/>
  <c r="R7" i="7"/>
  <c r="Q9" i="7"/>
  <c r="Q10" i="7"/>
  <c r="Q11" i="7"/>
  <c r="Q12" i="7"/>
  <c r="Q13" i="7"/>
  <c r="Q14" i="7"/>
  <c r="Q15" i="7"/>
  <c r="Q5" i="8"/>
  <c r="R5" i="8"/>
  <c r="S5" i="8"/>
  <c r="Q6" i="8"/>
  <c r="R6" i="8"/>
  <c r="S6" i="8" s="1"/>
  <c r="Q7" i="8"/>
  <c r="R7" i="8"/>
  <c r="S7" i="8"/>
  <c r="Q8" i="8"/>
  <c r="R8" i="8"/>
  <c r="S8" i="8" s="1"/>
  <c r="Q9" i="8"/>
  <c r="R9" i="8"/>
  <c r="S9" i="8"/>
  <c r="Q10" i="8"/>
  <c r="R10" i="8"/>
  <c r="S10" i="8"/>
  <c r="Q11" i="8"/>
  <c r="R11" i="8"/>
  <c r="S11" i="8" s="1"/>
  <c r="P5" i="9"/>
  <c r="Q5" i="9"/>
  <c r="R5" i="9" s="1"/>
  <c r="P6" i="9"/>
  <c r="Q6" i="9"/>
  <c r="R6" i="9"/>
  <c r="P7" i="9"/>
  <c r="Q7" i="9"/>
  <c r="R7" i="9" s="1"/>
  <c r="P8" i="9"/>
  <c r="Q8" i="9"/>
  <c r="R8" i="9"/>
  <c r="P9" i="9"/>
  <c r="Q9" i="9"/>
  <c r="R9" i="9" s="1"/>
  <c r="P10" i="9"/>
  <c r="Q10" i="9"/>
  <c r="R10" i="9"/>
  <c r="P11" i="9"/>
  <c r="Q11" i="9"/>
  <c r="R11" i="9"/>
  <c r="P12" i="9"/>
  <c r="Q12" i="9"/>
  <c r="R12" i="9" s="1"/>
  <c r="P13" i="9"/>
  <c r="Q13" i="9"/>
  <c r="R13" i="9" s="1"/>
  <c r="P14" i="9"/>
  <c r="Q14" i="9"/>
  <c r="R14" i="9"/>
  <c r="P15" i="9"/>
  <c r="Q15" i="9"/>
  <c r="R15" i="9" s="1"/>
  <c r="P16" i="9"/>
  <c r="Q16" i="9"/>
  <c r="R16" i="9"/>
  <c r="P17" i="9"/>
  <c r="Q17" i="9"/>
  <c r="R17" i="9" s="1"/>
  <c r="O5" i="10"/>
  <c r="P5" i="10"/>
  <c r="Q5" i="10"/>
  <c r="O6" i="10"/>
  <c r="P6" i="10"/>
  <c r="Q6" i="10"/>
  <c r="O7" i="10"/>
  <c r="P7" i="10"/>
  <c r="Q7" i="10" s="1"/>
  <c r="O8" i="10"/>
  <c r="P8" i="10"/>
  <c r="Q8" i="10" s="1"/>
  <c r="O9" i="10"/>
  <c r="P9" i="10"/>
  <c r="Q9" i="10"/>
  <c r="O10" i="10"/>
  <c r="P10" i="10"/>
  <c r="Q10" i="10" s="1"/>
  <c r="O11" i="10"/>
  <c r="P11" i="10"/>
  <c r="Q11" i="10"/>
  <c r="O12" i="10"/>
  <c r="P12" i="10"/>
  <c r="Q12" i="10" s="1"/>
  <c r="O13" i="10"/>
  <c r="P13" i="10"/>
  <c r="Q13" i="10"/>
  <c r="O14" i="10"/>
  <c r="P14" i="10"/>
  <c r="Q14" i="10"/>
  <c r="O15" i="10"/>
  <c r="P15" i="10"/>
  <c r="Q15" i="10" s="1"/>
  <c r="O16" i="10"/>
  <c r="P16" i="10"/>
  <c r="Q16" i="10" s="1"/>
  <c r="O17" i="10"/>
  <c r="P17" i="10"/>
  <c r="Q17" i="10"/>
</calcChain>
</file>

<file path=xl/sharedStrings.xml><?xml version="1.0" encoding="utf-8"?>
<sst xmlns="http://schemas.openxmlformats.org/spreadsheetml/2006/main" count="12818" uniqueCount="3790">
  <si>
    <t>CENNIK nr3</t>
  </si>
  <si>
    <t>PRICE LIST nr3</t>
  </si>
  <si>
    <t>Cennik zawiera ceny netto, do których należy doliczyć  VAT, Prices List includingVAT Free</t>
  </si>
  <si>
    <t>1. ŻARÓWKI LED/BULBS LED</t>
  </si>
  <si>
    <t>2. ŚWIETLÓWKI LED/TUBES LED</t>
  </si>
  <si>
    <t>3. ŚWIETLÓWKI LED -SPECJALISTYCZNE-/SPECIAL TUBES LED</t>
  </si>
  <si>
    <t>4. TAŚMY, PASKI LED/STRIPS LED</t>
  </si>
  <si>
    <t>5. MODUŁY LED/MODULES LED</t>
  </si>
  <si>
    <t>6. NAŚWIETLACZE LED/FLOODS LED</t>
  </si>
  <si>
    <t>7. ŚWIETLÓWKI KOMPAKTOWE/COMPACT PLS, PLC, PLL</t>
  </si>
  <si>
    <t>8. ŚWIETLÓWKI T8/ FLUORESCENT TUBES T8</t>
  </si>
  <si>
    <t>9. ŚWIETLÓWKI T5/ FLUORESCENT TUBES T5</t>
  </si>
  <si>
    <t>10. LAMPY LED/ LED LAMPS</t>
  </si>
  <si>
    <t>11. PLAFONY LED/ CEILING LAMPS</t>
  </si>
  <si>
    <t>12. OPRAWY LED/ LUMINAIRES FOR LED</t>
  </si>
  <si>
    <t>13. GIRLANDY NA ŻARÓWKI/GARLANDS FOR BULBS</t>
  </si>
  <si>
    <t>14. ŻARÓWKI WSTRZĄSOODPORNE, Grzewcze/SPECIAL-SHOCK BULBS</t>
  </si>
  <si>
    <t>15. PROMIENNIKI/INFRARED</t>
  </si>
  <si>
    <t>16. ŻARÓWKI ULICZNE WLS POWER/SODA</t>
  </si>
  <si>
    <t>17. ZAPŁONNIKI/STARTERS</t>
  </si>
  <si>
    <t>18. STATECZNIKI/BALLASTS</t>
  </si>
  <si>
    <t>19. ZASILACZE/POWER SUPPLY</t>
  </si>
  <si>
    <t>20. PROJEKTORY/PROJECTORS</t>
  </si>
  <si>
    <t>21. NEON</t>
  </si>
  <si>
    <t>22. WĘŻE ŻARÓWKOWE, LED/ ROPE RICE, LED</t>
  </si>
  <si>
    <t>23. LAMPKI/ STRING</t>
  </si>
  <si>
    <t xml:space="preserve">24. KURTYNKI/ ICYCLE </t>
  </si>
  <si>
    <t>25. KURTYNY/ COURTAINS</t>
  </si>
  <si>
    <t>26. SIATKA/NET LIGHTING</t>
  </si>
  <si>
    <t>27. METEORKI, OZDOBY Z EFEKTEM SNOWFALL/METEORAIN, SNOWFALL EFFECT</t>
  </si>
  <si>
    <t>28. AKCESORIA/ACCESORIES</t>
  </si>
  <si>
    <t>29. OZDOBY ZE SKLEJKI/WOODEN LIGHTS</t>
  </si>
  <si>
    <t>CONTACT:</t>
  </si>
  <si>
    <t xml:space="preserve">tel. +48 87 444 04 00  fax. +48 87 444 04 04            
 </t>
  </si>
  <si>
    <t xml:space="preserve">e-mail: polamp@polamp.com </t>
  </si>
  <si>
    <t xml:space="preserve">POLAMP sp. z o.o.  </t>
  </si>
  <si>
    <t xml:space="preserve">POLAND, 11-500 Giżycko, ul. Przemysłowa 1  </t>
  </si>
  <si>
    <t>UWAGI/PLEASE NOTE:</t>
  </si>
  <si>
    <t>1. Wymiary, pobór mocy i inne dane mogą się różnić w rzeczywistości. Dimensions, power and other info may diffrent in reality.</t>
  </si>
  <si>
    <t xml:space="preserve">2. Od cen katalogowych udzielamy atrakcyjnych rabatów. Wysokość rabatowania zależy od wielkosci zakupu, rodzaju asortymentu, formy zapłaty, </t>
  </si>
  <si>
    <t>terminu zamówienia, transportu. Polamp provides individual discounts.</t>
  </si>
  <si>
    <t>3. Przy zakupie towaru powyzej wartości 1.000,00 PLN w cenach katalogowych przez odbiorców krajowych koszty transportu ponosi dostawca. Transport free in Poland 1000PLN in EU 1000.</t>
  </si>
  <si>
    <t>4. Przedstawiona oferta cenowa ma charakter informacyjny, nie stanowi oferty handlowej w rozumieniu Art.66 par.1 Kodeksu Cywilnego . The price offer presented is for information purposes only, it does not constitute an offer within the meaning of Article 66 paragraph 1 of the Civil Code.</t>
  </si>
  <si>
    <t>red. karol.warecha@polamp.com +48 604-971-794</t>
  </si>
  <si>
    <t>POLAMP ŻARÓWKI LED/ LED BULBS</t>
  </si>
  <si>
    <t>Rabat/  Discount %</t>
  </si>
  <si>
    <t>Euro</t>
  </si>
  <si>
    <t>EAN</t>
  </si>
  <si>
    <t>Typ/Type</t>
  </si>
  <si>
    <t>Opis/ Description</t>
  </si>
  <si>
    <t>Trzonek/ Socket</t>
  </si>
  <si>
    <t>Moc/ Power</t>
  </si>
  <si>
    <t>Zamiennik/ Replacement</t>
  </si>
  <si>
    <t>Napięcie/ Voltage [V]</t>
  </si>
  <si>
    <t>Typ Diody/ Diode type</t>
  </si>
  <si>
    <t>Klosz/ Shade</t>
  </si>
  <si>
    <t xml:space="preserve">Barwa/ Colour </t>
  </si>
  <si>
    <t>Temperatura barwowa/ Colour</t>
  </si>
  <si>
    <t>Sprawność/ Efficiency lm</t>
  </si>
  <si>
    <t>Średnica/ Diameter</t>
  </si>
  <si>
    <t>Długość/ Lenght</t>
  </si>
  <si>
    <t>Waga/ Weight netto</t>
  </si>
  <si>
    <t>Waga/ Weight brutto</t>
  </si>
  <si>
    <t>Opakowania zbiorcze/ Packaging</t>
  </si>
  <si>
    <t>Karton/ Collective Packaging</t>
  </si>
  <si>
    <t xml:space="preserve">Cena PLN katalog </t>
  </si>
  <si>
    <t>Cena PLN 3xNET</t>
  </si>
  <si>
    <t>Price EUR Basic</t>
  </si>
  <si>
    <t>Price EUR 3xNET</t>
  </si>
  <si>
    <t>WRÓĆ/ BACK</t>
  </si>
  <si>
    <t>POL-ST45 4W LUNA</t>
  </si>
  <si>
    <t>Vintage</t>
  </si>
  <si>
    <t>E27</t>
  </si>
  <si>
    <t>4W</t>
  </si>
  <si>
    <t>30W</t>
  </si>
  <si>
    <t>230V</t>
  </si>
  <si>
    <t>Filament</t>
  </si>
  <si>
    <t>Przeźroczysty/ Transparent</t>
  </si>
  <si>
    <t>Ciepła/ Warm</t>
  </si>
  <si>
    <t>3000K</t>
  </si>
  <si>
    <t>400lm</t>
  </si>
  <si>
    <t>37mm</t>
  </si>
  <si>
    <t>127mm</t>
  </si>
  <si>
    <t>POL-A60 8W 360* FIL</t>
  </si>
  <si>
    <t>Klasyczna/ Classic</t>
  </si>
  <si>
    <t>8W</t>
  </si>
  <si>
    <t>60W</t>
  </si>
  <si>
    <t>2700K</t>
  </si>
  <si>
    <t>800lm</t>
  </si>
  <si>
    <t>60mm</t>
  </si>
  <si>
    <t>108mm</t>
  </si>
  <si>
    <t>POL-A60 10W 360* FIL</t>
  </si>
  <si>
    <t>10W</t>
  </si>
  <si>
    <t>80W</t>
  </si>
  <si>
    <t>1000lm</t>
  </si>
  <si>
    <t>POL-A60 10W 210* WW</t>
  </si>
  <si>
    <t>Gruszka/ Pear</t>
  </si>
  <si>
    <t>2835SMD</t>
  </si>
  <si>
    <t>Mleczny/ Milk</t>
  </si>
  <si>
    <t>900lm</t>
  </si>
  <si>
    <t>107mm</t>
  </si>
  <si>
    <t>POL-A60 10W 210* NW</t>
  </si>
  <si>
    <t>Neutralna/ Neutral</t>
  </si>
  <si>
    <t>4000K</t>
  </si>
  <si>
    <t>12W</t>
  </si>
  <si>
    <t>90W</t>
  </si>
  <si>
    <t>1080lm</t>
  </si>
  <si>
    <t>POL-A60 15W 210*</t>
  </si>
  <si>
    <t>15W</t>
  </si>
  <si>
    <t>100W</t>
  </si>
  <si>
    <t>1350lm</t>
  </si>
  <si>
    <t>118mm</t>
  </si>
  <si>
    <t>POL-GU10 2W 50mm</t>
  </si>
  <si>
    <t>Halogen</t>
  </si>
  <si>
    <t>GU10</t>
  </si>
  <si>
    <t xml:space="preserve">2W </t>
  </si>
  <si>
    <t>130lm</t>
  </si>
  <si>
    <t>50mm</t>
  </si>
  <si>
    <t>56mm</t>
  </si>
  <si>
    <t>POL-GU10 4W CW</t>
  </si>
  <si>
    <t>40W</t>
  </si>
  <si>
    <t>Zimna/ Cold</t>
  </si>
  <si>
    <t>6000K</t>
  </si>
  <si>
    <t>300lm</t>
  </si>
  <si>
    <t>POL-GU10 4W NW</t>
  </si>
  <si>
    <t>POL-GU10 4W WW</t>
  </si>
  <si>
    <t>POL-GU10 5W MLE</t>
  </si>
  <si>
    <t>5W</t>
  </si>
  <si>
    <t>POL-GU10 7W MLE WW</t>
  </si>
  <si>
    <t>7W</t>
  </si>
  <si>
    <t>55W</t>
  </si>
  <si>
    <t>560lm</t>
  </si>
  <si>
    <t>POL-GU10 7W MLE NW</t>
  </si>
  <si>
    <t>630lm</t>
  </si>
  <si>
    <t>POL-R50 7W</t>
  </si>
  <si>
    <t>Reflektor/ Reflector</t>
  </si>
  <si>
    <t>E14</t>
  </si>
  <si>
    <t>87mm</t>
  </si>
  <si>
    <t>POL-R63 9W</t>
  </si>
  <si>
    <t>9W</t>
  </si>
  <si>
    <t>65W</t>
  </si>
  <si>
    <t>720lm</t>
  </si>
  <si>
    <t>63mm</t>
  </si>
  <si>
    <t>99mm</t>
  </si>
  <si>
    <t xml:space="preserve">POL-G45 5W </t>
  </si>
  <si>
    <t>Kulka/ Ball</t>
  </si>
  <si>
    <t>50W</t>
  </si>
  <si>
    <t>45mm</t>
  </si>
  <si>
    <t>78mm</t>
  </si>
  <si>
    <t>POL-G45 7W  WW</t>
  </si>
  <si>
    <t>70W</t>
  </si>
  <si>
    <t>POL-G45 7W  NW</t>
  </si>
  <si>
    <t>POL-G45 7W WW</t>
  </si>
  <si>
    <t>POL-G45 7W NW</t>
  </si>
  <si>
    <t xml:space="preserve">POL-C35 5W </t>
  </si>
  <si>
    <t>Świeczka/ Candle</t>
  </si>
  <si>
    <t>POL-C35 7W WW</t>
  </si>
  <si>
    <t>POL-C35 7W NW</t>
  </si>
  <si>
    <t>595lm</t>
  </si>
  <si>
    <t>POL-FLASH 1,5W</t>
  </si>
  <si>
    <t>Kogut/ Rooster</t>
  </si>
  <si>
    <t>1,5W</t>
  </si>
  <si>
    <t xml:space="preserve">25W </t>
  </si>
  <si>
    <t xml:space="preserve"> FLASH 0,5 sek</t>
  </si>
  <si>
    <t>55mm</t>
  </si>
  <si>
    <t>105mm</t>
  </si>
  <si>
    <t>POL-FLASH 3W</t>
  </si>
  <si>
    <t>3,0W</t>
  </si>
  <si>
    <t xml:space="preserve"> FLASH 1,0 sek</t>
  </si>
  <si>
    <t>5902811508520</t>
  </si>
  <si>
    <t>POL-G45</t>
  </si>
  <si>
    <t>1W</t>
  </si>
  <si>
    <t>RGB</t>
  </si>
  <si>
    <t>DECO</t>
  </si>
  <si>
    <t>70mm</t>
  </si>
  <si>
    <t>Kulka/ Ball - Transparent</t>
  </si>
  <si>
    <t>Kulka/ Ball – FILAMENT</t>
  </si>
  <si>
    <t>Przeźroczysty FILAMENT /  FILAMENT</t>
  </si>
  <si>
    <t>Żółta/ Yellow</t>
  </si>
  <si>
    <t>Pomarańcz/ Orange</t>
  </si>
  <si>
    <t>Różowy/ Pink</t>
  </si>
  <si>
    <t>Czerwona/ Red</t>
  </si>
  <si>
    <t>Morska/ Sea Blue</t>
  </si>
  <si>
    <t>Niebieska/ Blue</t>
  </si>
  <si>
    <t>Zielona Jasna/ Light Green</t>
  </si>
  <si>
    <t>Zielona/ Green</t>
  </si>
  <si>
    <t>POL-G46</t>
  </si>
  <si>
    <t>POL-EKSPOZYTOR</t>
  </si>
  <si>
    <t>E27x2szt, E14x2szt.; GU10, MR16, G9, G4 - jednorazowo przy zakupie min. za 1000pln żarówek led nieobjetych promocja, wyprzedarza - GRATIS</t>
  </si>
  <si>
    <t>WYPRZEDAŻ/ SALE - DO WYCZERPANIA ZAPASOW</t>
  </si>
  <si>
    <t>POL-GU10 6W MLE</t>
  </si>
  <si>
    <t>6W</t>
  </si>
  <si>
    <t>420lm</t>
  </si>
  <si>
    <t>SALE</t>
  </si>
  <si>
    <t>POL-A60 8W 360*</t>
  </si>
  <si>
    <t>810lm</t>
  </si>
  <si>
    <t xml:space="preserve">POL-T35 7W </t>
  </si>
  <si>
    <t>Płomyk/ Fire</t>
  </si>
  <si>
    <t>Ciepły biały</t>
  </si>
  <si>
    <t>2700-3000K</t>
  </si>
  <si>
    <t xml:space="preserve">POL-T35 2W </t>
  </si>
  <si>
    <t>2W</t>
  </si>
  <si>
    <t>200lm</t>
  </si>
  <si>
    <t xml:space="preserve">POL-T35 4W </t>
  </si>
  <si>
    <t xml:space="preserve">POL-G9 2,5W </t>
  </si>
  <si>
    <t>Sztyft/ Pin</t>
  </si>
  <si>
    <t>G9</t>
  </si>
  <si>
    <t>2,5W</t>
  </si>
  <si>
    <t>180lm</t>
  </si>
  <si>
    <t>23mm</t>
  </si>
  <si>
    <t>66mm</t>
  </si>
  <si>
    <t>POLAMP ŚWIETLÓWKI LED/ LED TUBES</t>
  </si>
  <si>
    <t>Symbol</t>
  </si>
  <si>
    <t>Zasilanie/ Power Direction</t>
  </si>
  <si>
    <t>Barwa światła/ Colour</t>
  </si>
  <si>
    <t>Kąt świecenia/ Angle</t>
  </si>
  <si>
    <t>Opak. Zbiorcze/ Pallete</t>
  </si>
  <si>
    <t>ZASILANE JEDNOSTRONNIE - SZKLANA/ ONE SIDE POWER - MILK GLASS</t>
  </si>
  <si>
    <t>600mm Świetlówka/ Tube LED</t>
  </si>
  <si>
    <t>G13</t>
  </si>
  <si>
    <t>18W</t>
  </si>
  <si>
    <t>230 V</t>
  </si>
  <si>
    <t>Jednostronnie/ One side</t>
  </si>
  <si>
    <t>Szkło białe/ Milk glass</t>
  </si>
  <si>
    <t>320*</t>
  </si>
  <si>
    <t>1200mm Świetlówka/ Tube LED</t>
  </si>
  <si>
    <t>36W</t>
  </si>
  <si>
    <t>1800lm</t>
  </si>
  <si>
    <t>1500mm Świetlówka/ Tube LED</t>
  </si>
  <si>
    <t>24W</t>
  </si>
  <si>
    <t>58W</t>
  </si>
  <si>
    <t>2400lm</t>
  </si>
  <si>
    <t>cena od 06.2022</t>
  </si>
  <si>
    <t>cena od 06.2023</t>
  </si>
  <si>
    <t>\</t>
  </si>
  <si>
    <t>ZASILANE JEDNOSTRONNIE - SZLANA +FOLIA/ ONE SIDE POWER - MILK GLASS + FOIL</t>
  </si>
  <si>
    <t>POL-1200/830 S1+F</t>
  </si>
  <si>
    <t>Szkło+folia/Glass+ foil</t>
  </si>
  <si>
    <t>POL-1500/830 S1+F</t>
  </si>
  <si>
    <t>ZASILANE STANDARDOWO - SZKLANA/ DOUBLE LED GLASS TUBE</t>
  </si>
  <si>
    <t>POL-600/830 S</t>
  </si>
  <si>
    <t>Standardowo/ Double side</t>
  </si>
  <si>
    <t>POL-600/840 S</t>
  </si>
  <si>
    <t>POL-600/865 S</t>
  </si>
  <si>
    <t>POL-1200/830 S</t>
  </si>
  <si>
    <t>POL-1500/830 S</t>
  </si>
  <si>
    <t>POL-1500/840 S</t>
  </si>
  <si>
    <t>POL-1500/865 S</t>
  </si>
  <si>
    <t>ZASILANE STANDARDOWO - PVC + RADIATOR ALUMINIOWY/ DOUBLE LED PVC+ALUMINIUM</t>
  </si>
  <si>
    <t>***</t>
  </si>
  <si>
    <t>POL-600/830</t>
  </si>
  <si>
    <t>Alum.+PVC</t>
  </si>
  <si>
    <t>180*</t>
  </si>
  <si>
    <t>POL-600/840</t>
  </si>
  <si>
    <t>POL-600/865</t>
  </si>
  <si>
    <t>POL-1200/830</t>
  </si>
  <si>
    <t>16W</t>
  </si>
  <si>
    <t>1700lm</t>
  </si>
  <si>
    <t>POL-1500/840</t>
  </si>
  <si>
    <t>21W</t>
  </si>
  <si>
    <t>2300lm</t>
  </si>
  <si>
    <t>POLAMP ŚWIETLÓWKI LED -SPECJALISTYCZNE-/SPECIAL TUBES LED</t>
  </si>
  <si>
    <t>SPECJALISTYCZNA ŚWIETLÓWKA LED -MIĘSNA- GWARANCJA 3 LATA/ SPECIAL TUBES LED - MEAT- 3 YEAR WARRANTY</t>
  </si>
  <si>
    <t>POL-600 M S1</t>
  </si>
  <si>
    <t>MIESNA600mm Świetlówka/MEAT tube LED</t>
  </si>
  <si>
    <t>POL-1200 M S1</t>
  </si>
  <si>
    <t>MIESNA 1200mm Świetlówka/MEAT tube LED</t>
  </si>
  <si>
    <t>1600lm</t>
  </si>
  <si>
    <t>POLAMP PASKI/TASMY LED - LED STRIPS</t>
  </si>
  <si>
    <t>IP</t>
  </si>
  <si>
    <t>Ilość diód na 1m/ Quantity LED/1m</t>
  </si>
  <si>
    <t>Wymiary/ Size</t>
  </si>
  <si>
    <t>Cena PLN 3xNET/1m</t>
  </si>
  <si>
    <t>Cena PLN 3xNET/5m - rolke</t>
  </si>
  <si>
    <t>Price EUR 3xNET/1m</t>
  </si>
  <si>
    <t>Price EUR 3xNET/5m - one roll</t>
  </si>
  <si>
    <t>POL-RQW062ACH WW</t>
  </si>
  <si>
    <t>ECONOMIC WW</t>
  </si>
  <si>
    <t>6W/M</t>
  </si>
  <si>
    <t>12V</t>
  </si>
  <si>
    <t>2800-3000K</t>
  </si>
  <si>
    <t>Ciepły/ Warm</t>
  </si>
  <si>
    <t>400lm/M</t>
  </si>
  <si>
    <t>1000mm x 8mm×3mm</t>
  </si>
  <si>
    <t>5m</t>
  </si>
  <si>
    <t>5902811508155</t>
  </si>
  <si>
    <t>POL-RQW062ACH NW</t>
  </si>
  <si>
    <t>ECONOMIC NW</t>
  </si>
  <si>
    <t>Neutralny/Neutral</t>
  </si>
  <si>
    <t>POL-RQW062ACHCW</t>
  </si>
  <si>
    <t>ECONOMIC CW</t>
  </si>
  <si>
    <t>6000-7000K</t>
  </si>
  <si>
    <t>Zimny/ Cold</t>
  </si>
  <si>
    <t>POL-RQM062A WW</t>
  </si>
  <si>
    <t>PREMIUM WW</t>
  </si>
  <si>
    <t>500lm/M</t>
  </si>
  <si>
    <t>POL-RQM062A NW</t>
  </si>
  <si>
    <t>PREMIUM NW</t>
  </si>
  <si>
    <t>POL-RQW062A CW</t>
  </si>
  <si>
    <t>PREMIUM CW</t>
  </si>
  <si>
    <t>POL-EQM062A WW</t>
  </si>
  <si>
    <t>PREMIUM AQUA WW</t>
  </si>
  <si>
    <t>5902811508179</t>
  </si>
  <si>
    <t>POL-EQW062A NW</t>
  </si>
  <si>
    <t>PREMIUM AQUA NW</t>
  </si>
  <si>
    <t>POL-EQW062A CW</t>
  </si>
  <si>
    <t>PREMIUM AQUA CW</t>
  </si>
  <si>
    <t>POL-RQM072A WW</t>
  </si>
  <si>
    <t>POWER PREMIUM WW</t>
  </si>
  <si>
    <t>12W/M</t>
  </si>
  <si>
    <t>1100lm/M</t>
  </si>
  <si>
    <t>1000mm x 10mm×3mm</t>
  </si>
  <si>
    <t>POL-RQW072A CW</t>
  </si>
  <si>
    <t>POWER PREMIUM CW</t>
  </si>
  <si>
    <t>POL-RQM096A WW</t>
  </si>
  <si>
    <t>MAX PREMIUM WW</t>
  </si>
  <si>
    <t>8W/M</t>
  </si>
  <si>
    <t>900lm/M</t>
  </si>
  <si>
    <t>POL-RQW096A CW</t>
  </si>
  <si>
    <t>MAX PREMIUM CW</t>
  </si>
  <si>
    <t>POL-RQM074A WW</t>
  </si>
  <si>
    <t>MAX POWER PREMIUM WW</t>
  </si>
  <si>
    <t>19W/M</t>
  </si>
  <si>
    <t>1800lm/M</t>
  </si>
  <si>
    <t>5902811508636</t>
  </si>
  <si>
    <t>POL-SD-5050 CW</t>
  </si>
  <si>
    <t>DYNAMIC LED CW</t>
  </si>
  <si>
    <t>9W/M</t>
  </si>
  <si>
    <t>24V</t>
  </si>
  <si>
    <t>1000mm x 16mm×3mm</t>
  </si>
  <si>
    <t>5902811508643</t>
  </si>
  <si>
    <t>POL-CONSD</t>
  </si>
  <si>
    <t>Kontroler do Dynamic LED</t>
  </si>
  <si>
    <t>WYPRZEDAŻ - DO WYCZERPANIA ZAPASOW/ SALE</t>
  </si>
  <si>
    <t>POL-LS3528/60-WW</t>
  </si>
  <si>
    <t>STANDARD WW</t>
  </si>
  <si>
    <t>4.8W/M</t>
  </si>
  <si>
    <t>280lm/M</t>
  </si>
  <si>
    <t>10m</t>
  </si>
  <si>
    <t>POL-LS3528/60-CW</t>
  </si>
  <si>
    <t>STANDARD CW</t>
  </si>
  <si>
    <t>6000-6500K</t>
  </si>
  <si>
    <t>POL-LS3528/60-WW-IP65</t>
  </si>
  <si>
    <t>STANDARD AQUA WW</t>
  </si>
  <si>
    <t>POL-LS3528/60-CW-IP65</t>
  </si>
  <si>
    <t>STANDARD AQUA CW</t>
  </si>
  <si>
    <t>Wymiary (mm)/ Size</t>
  </si>
  <si>
    <t>Ilość diód/ Quantity LED</t>
  </si>
  <si>
    <t>Odstepy/ Space cable</t>
  </si>
  <si>
    <t>Pojedynczy worek/ Unit box</t>
  </si>
  <si>
    <t>POL-UTW375B</t>
  </si>
  <si>
    <t>1 EYE CW</t>
  </si>
  <si>
    <t>Jeden SMD 2835 moduł ,50 szt. na przewodzie, 10CM przerwy</t>
  </si>
  <si>
    <t>32*18</t>
  </si>
  <si>
    <t>10cm</t>
  </si>
  <si>
    <t>POL-UTW376B</t>
  </si>
  <si>
    <t>2 EYES CW</t>
  </si>
  <si>
    <t>Dwa SMD 2835 moduły ,50 szt. na przewodzie, 3-10CM przerwy</t>
  </si>
  <si>
    <t>48*18</t>
  </si>
  <si>
    <t>POL-UTW377B</t>
  </si>
  <si>
    <t>3 EYES CW</t>
  </si>
  <si>
    <t>Trzy SMD 2835 moduły ,40 szt. na przewodzie , 15CM przerwa</t>
  </si>
  <si>
    <t>70*18</t>
  </si>
  <si>
    <t>POL-UTW378B</t>
  </si>
  <si>
    <t>4 EYES CW</t>
  </si>
  <si>
    <t>Cztery SMD 2835 moduły ,25 szt na przewodzie, 10CM przerwy</t>
  </si>
  <si>
    <t>41*41</t>
  </si>
  <si>
    <t>POL-OG-XSY-15</t>
  </si>
  <si>
    <t>1 EYE RGB</t>
  </si>
  <si>
    <t>Jeden SMD 5050 moduł ,50 szt. na przewodzie, 3-8CM przerwy</t>
  </si>
  <si>
    <t>15*12</t>
  </si>
  <si>
    <t>5-12</t>
  </si>
  <si>
    <t>EMPTY</t>
  </si>
  <si>
    <t>POL-MODEL18W840</t>
  </si>
  <si>
    <t>Wkład do plafonów ledowych</t>
  </si>
  <si>
    <t>15cm</t>
  </si>
  <si>
    <t>Neutralny/ Neutral</t>
  </si>
  <si>
    <t>-</t>
  </si>
  <si>
    <t>POLAMP NAŚWIETLACZE/ LED FLOODLIGHTS</t>
  </si>
  <si>
    <t>POL-LED-SLIM-FL-20W-NW</t>
  </si>
  <si>
    <t>Naświetlacz LED SLIM/ Floodlights</t>
  </si>
  <si>
    <t>20W</t>
  </si>
  <si>
    <t>2000lm</t>
  </si>
  <si>
    <t>121.5*75*28mm</t>
  </si>
  <si>
    <t>0,17KG</t>
  </si>
  <si>
    <t>0,19kg</t>
  </si>
  <si>
    <t>POL-LED-SLIM-FL-30W-NW</t>
  </si>
  <si>
    <t>3000lm</t>
  </si>
  <si>
    <t>150*95*27.5mm</t>
  </si>
  <si>
    <t>0,25kg</t>
  </si>
  <si>
    <t>0,28kg</t>
  </si>
  <si>
    <t>POL-LED-SLIM-FL-24W-NW-S</t>
  </si>
  <si>
    <t>Naświetlacz LED SLIM z czujnikiem ruchu/ Floodlights with sensor</t>
  </si>
  <si>
    <t>150*55*165mm</t>
  </si>
  <si>
    <t>0,32kg</t>
  </si>
  <si>
    <t>POL-LED-SLIM-FL-10W-NW megrez</t>
  </si>
  <si>
    <t>110*95*21mm</t>
  </si>
  <si>
    <t>POL-LED-SLIM-FL-20W-NW megrez</t>
  </si>
  <si>
    <t>140*115*24mm</t>
  </si>
  <si>
    <t>POL-LFL10W-CW</t>
  </si>
  <si>
    <t>Naświetlacz LED/ Floodlights</t>
  </si>
  <si>
    <t>COB</t>
  </si>
  <si>
    <t>650LM</t>
  </si>
  <si>
    <t>114*85*75mm</t>
  </si>
  <si>
    <t>POL-LFL20W-CW</t>
  </si>
  <si>
    <t>1450LM</t>
  </si>
  <si>
    <t>180*140*90mm</t>
  </si>
  <si>
    <t>POL-LFL50W-CW</t>
  </si>
  <si>
    <t>3550LM</t>
  </si>
  <si>
    <t>283*232*113mm</t>
  </si>
  <si>
    <t>POL-LFL100W-CW</t>
  </si>
  <si>
    <t>6150LM</t>
  </si>
  <si>
    <t>POL-LFLS10W-CW</t>
  </si>
  <si>
    <t>Naświetlacz LED z czujnikiem ruchu/ Floodlights with sensor</t>
  </si>
  <si>
    <t>POLAMP ŚWIETLÓWKI KOMPAKTOWE/ FLUORESCENT COMPACT TUBES</t>
  </si>
  <si>
    <t>Ra</t>
  </si>
  <si>
    <t>Opak. Zbiorcze/ Carton</t>
  </si>
  <si>
    <t>Świetlowka kompaktowa/ Flurescent compact tube</t>
  </si>
  <si>
    <t>G24D-2</t>
  </si>
  <si>
    <t>163mm</t>
  </si>
  <si>
    <t>1180lm</t>
  </si>
  <si>
    <t>&gt;80</t>
  </si>
  <si>
    <t>G24D-3</t>
  </si>
  <si>
    <t>26W</t>
  </si>
  <si>
    <t>183mm</t>
  </si>
  <si>
    <t>1730lm</t>
  </si>
  <si>
    <t>G24Q-2</t>
  </si>
  <si>
    <t>G24Q-3</t>
  </si>
  <si>
    <t>2G11</t>
  </si>
  <si>
    <t>224mm</t>
  </si>
  <si>
    <t>1140lm</t>
  </si>
  <si>
    <t>2G7</t>
  </si>
  <si>
    <t>11W</t>
  </si>
  <si>
    <t>237mm</t>
  </si>
  <si>
    <t>G23</t>
  </si>
  <si>
    <r>
      <rPr>
        <sz val="8"/>
        <color indexed="53"/>
        <rFont val="Calibri"/>
        <family val="2"/>
        <charset val="238"/>
      </rPr>
      <t xml:space="preserve">DO POWYŻSZYCH CEN NALEŻY DODAĆ </t>
    </r>
    <r>
      <rPr>
        <u/>
        <sz val="8"/>
        <color indexed="53"/>
        <rFont val="Calibri"/>
        <family val="2"/>
        <charset val="238"/>
      </rPr>
      <t xml:space="preserve">KGO </t>
    </r>
    <r>
      <rPr>
        <b/>
        <u/>
        <sz val="8"/>
        <color indexed="53"/>
        <rFont val="Calibri"/>
        <family val="2"/>
        <charset val="238"/>
      </rPr>
      <t>0,35 ZŁ</t>
    </r>
    <r>
      <rPr>
        <sz val="8"/>
        <color indexed="53"/>
        <rFont val="Calibri"/>
        <family val="2"/>
        <charset val="238"/>
      </rPr>
      <t xml:space="preserve"> NETTO/SZT.</t>
    </r>
  </si>
  <si>
    <t>POLAMP ŚWIETLÓWKI GAZOWE T8/ FLUORESCENT T8 TUBES</t>
  </si>
  <si>
    <t>Trójpasmowa/ Tri T8 Ø26mm G13</t>
  </si>
  <si>
    <t>450mm</t>
  </si>
  <si>
    <t>↓</t>
  </si>
  <si>
    <t>Trójpasmowa/ Tri T8 Ø26mm G14</t>
  </si>
  <si>
    <t>Trójpasmowa/ Tri T8 Ø26mm G15</t>
  </si>
  <si>
    <t>600mm</t>
  </si>
  <si>
    <t>Trójpasmowa/ Tri T8 Ø26mm G16</t>
  </si>
  <si>
    <t>Trójpasmowa/ Tri T8 Ø26mm G17</t>
  </si>
  <si>
    <t>Trójpasmowa/ Tri T8 Ø26mm G18</t>
  </si>
  <si>
    <t>900mm</t>
  </si>
  <si>
    <t>Trójpasmowa/ Tri T8 Ø26mm G19</t>
  </si>
  <si>
    <t>Trójpasmowa/ Tri T8 Ø26mm G20</t>
  </si>
  <si>
    <t>1200mm</t>
  </si>
  <si>
    <t>Trójpasmowa/ Tri T8 Ø26mm G21</t>
  </si>
  <si>
    <t>Trójpasmowa/ Tri T8 Ø26mm G22</t>
  </si>
  <si>
    <t>Trójpasmowa/ Tri T8 Ø26mm G23</t>
  </si>
  <si>
    <t>1500mm</t>
  </si>
  <si>
    <t>Trójpasmowa/ Tri T8 Ø26mm G24</t>
  </si>
  <si>
    <t>Trójpasmowa/ Tri T8 Ø26mm G25</t>
  </si>
  <si>
    <r>
      <rPr>
        <sz val="8"/>
        <color indexed="53"/>
        <rFont val="Calibri"/>
        <family val="2"/>
        <charset val="238"/>
      </rPr>
      <t xml:space="preserve">DO POWYŻSZYCH CEN NALEŻY DODAĆ </t>
    </r>
    <r>
      <rPr>
        <u/>
        <sz val="7"/>
        <color indexed="53"/>
        <rFont val="Calibri"/>
        <family val="2"/>
        <charset val="238"/>
      </rPr>
      <t xml:space="preserve">KGO </t>
    </r>
    <r>
      <rPr>
        <b/>
        <u/>
        <sz val="7"/>
        <color indexed="53"/>
        <rFont val="Calibri"/>
        <family val="2"/>
        <charset val="238"/>
      </rPr>
      <t>0,35 ZŁ</t>
    </r>
    <r>
      <rPr>
        <sz val="7"/>
        <color indexed="53"/>
        <rFont val="Calibri"/>
        <family val="2"/>
        <charset val="238"/>
      </rPr>
      <t xml:space="preserve"> NETTO/SZT.</t>
    </r>
  </si>
  <si>
    <t>POLAMP ŚWIETLÓWKI GAZOWE T5/ FLUORESCENT T5 TUBES</t>
  </si>
  <si>
    <t>Trójpasmowa/ Tri T5 Ø16mm G2</t>
  </si>
  <si>
    <t>G5</t>
  </si>
  <si>
    <t>&gt;85</t>
  </si>
  <si>
    <t>Trójpasmowa/ Tri T5 Ø16mm G3</t>
  </si>
  <si>
    <t>13W</t>
  </si>
  <si>
    <t>Trójpasmowa/ Tri T5 Ø16mm G5</t>
  </si>
  <si>
    <t>14W</t>
  </si>
  <si>
    <t>563mm</t>
  </si>
  <si>
    <t>Trójpasmowa/ Tri T5 Ø16mm G6</t>
  </si>
  <si>
    <t>863mm</t>
  </si>
  <si>
    <t>Trójpasmowa/ Tri T5 Ø16mm G7</t>
  </si>
  <si>
    <t>Trójpasmowa/ Tri T5 Ø16mm G8</t>
  </si>
  <si>
    <t>Trójpasmowa/ Tri T5 Ø16mm G9</t>
  </si>
  <si>
    <t>Trójpasmowa/ Tri T5 Ø16mm G10</t>
  </si>
  <si>
    <t>28W</t>
  </si>
  <si>
    <t>1163mm</t>
  </si>
  <si>
    <t>Trójpasmowa/ Tri T5 Ø16mm G11</t>
  </si>
  <si>
    <t>Trójpasmowa/ Tri T5 Ø16mm G12</t>
  </si>
  <si>
    <t>35W</t>
  </si>
  <si>
    <t>1463mm</t>
  </si>
  <si>
    <t>Trójpasmowa/ Tri T5 Ø16mm G13</t>
  </si>
  <si>
    <t>49W</t>
  </si>
  <si>
    <t>Trójpasmowa/ Tri T5 Ø16mm G14</t>
  </si>
  <si>
    <t>54W</t>
  </si>
  <si>
    <t>Trójpasmowa/ Tri T5 Ø16mm G15</t>
  </si>
  <si>
    <t>POLAMP LAMPY LED/ LED LAMP</t>
  </si>
  <si>
    <t>Przeznaczenie/Allocation</t>
  </si>
  <si>
    <t>Wymiar/ Size</t>
  </si>
  <si>
    <t>POL-COMA50W/840</t>
  </si>
  <si>
    <t>Lampa uliczna LED COMA 50W, LED Street lamps COMA</t>
  </si>
  <si>
    <t>Uliczna/ Street</t>
  </si>
  <si>
    <t>230v</t>
  </si>
  <si>
    <t>Szkło/ Glass</t>
  </si>
  <si>
    <t>120*</t>
  </si>
  <si>
    <t>330/160/52</t>
  </si>
  <si>
    <t>POL-218LED EKO</t>
  </si>
  <si>
    <t>Lampa hermetyczna HERMETIX EKO z świetlowkami LED 2x1200cm, Hermetix with two LED tubes</t>
  </si>
  <si>
    <t>Przemysł/ Industry</t>
  </si>
  <si>
    <t>Mrożony/ Frozen</t>
  </si>
  <si>
    <t>1270/115/68</t>
  </si>
  <si>
    <t>5902811508209</t>
  </si>
  <si>
    <t>POL-218LED ZENIT TUB840</t>
  </si>
  <si>
    <t>Lampa LED ZENIT 2*18 840 NW G13*2 IP42 1200mm POLAMP + LED neutralna</t>
  </si>
  <si>
    <t>Przemysł/ Industry + Office</t>
  </si>
  <si>
    <t>1250X151X66</t>
  </si>
  <si>
    <t>5902811508216</t>
  </si>
  <si>
    <t>POL-218LED ZENIT TUB865</t>
  </si>
  <si>
    <t>Lampa LED ZENIT 2*18 865 CW G13*2 IP42 1200mm POLAMP + LED zimna</t>
  </si>
  <si>
    <t>POL-ORI20W 840</t>
  </si>
  <si>
    <t>Lampa liniowa LED ORI/ LED line lamps ORI</t>
  </si>
  <si>
    <t>Przemysł, Dekoracyjna/ Industry, Home</t>
  </si>
  <si>
    <t xml:space="preserve">Białe/ Milk </t>
  </si>
  <si>
    <t>600/750/120</t>
  </si>
  <si>
    <t>POL-ORI40W 840</t>
  </si>
  <si>
    <t>1200/750/120</t>
  </si>
  <si>
    <t>POL-TIAK9W1L</t>
  </si>
  <si>
    <t>LAMPA LINIOWA LED TIAK 9W/ LED line lamps TIAK</t>
  </si>
  <si>
    <t>POL-TIAK18W1L</t>
  </si>
  <si>
    <t>LAMPA LINIOWA LED TIAK 18W/ LED line lamps TIAK</t>
  </si>
  <si>
    <t>1800</t>
  </si>
  <si>
    <t>POL-TIAK18W1L 600mm</t>
  </si>
  <si>
    <t>LAMPA LINIOWA LED TIAK 18W 600mm/ LED line lamps TIAK</t>
  </si>
  <si>
    <t>POL-TIAK36W1L</t>
  </si>
  <si>
    <t>LAMPA LINIOWA LED TIAK 36W/ LED line lamps TIAK</t>
  </si>
  <si>
    <t>3600</t>
  </si>
  <si>
    <t>POL-VIRGO36W1L</t>
  </si>
  <si>
    <t>LAMPA LINIOWA LED VIRGO 36W/ LED line lamps VIRGO</t>
  </si>
  <si>
    <t>3400</t>
  </si>
  <si>
    <t>1195/26</t>
  </si>
  <si>
    <t>5902811508544</t>
  </si>
  <si>
    <t>LAMPA HIGHBAY 100W SMART 150lm/1w  / LAMP LED HIGHBAY 100W SMART</t>
  </si>
  <si>
    <t>Dzienna/ Daylight</t>
  </si>
  <si>
    <t>15000</t>
  </si>
  <si>
    <t>120*-60*</t>
  </si>
  <si>
    <t>260/180</t>
  </si>
  <si>
    <t>POL-UFO SMART</t>
  </si>
  <si>
    <t>SMART CZUJNIK Z PILOTEM DO UFO/PLUG-IN AND PLAY MICROWAVE SENSOR WITH REMOTE CONTROLLER FOR UFO</t>
  </si>
  <si>
    <t>PVC</t>
  </si>
  <si>
    <t>30/30</t>
  </si>
  <si>
    <t>5902811508551</t>
  </si>
  <si>
    <t>LAMPA ULICZNA LED VEGA, LED Street lamp</t>
  </si>
  <si>
    <t>4200</t>
  </si>
  <si>
    <t>424/117/76</t>
  </si>
  <si>
    <t>5902811508568</t>
  </si>
  <si>
    <t>7000</t>
  </si>
  <si>
    <t>494/155/76</t>
  </si>
  <si>
    <t>5902811508575</t>
  </si>
  <si>
    <t>11200</t>
  </si>
  <si>
    <t>623/200/83</t>
  </si>
  <si>
    <t>5902811508582</t>
  </si>
  <si>
    <t>14000</t>
  </si>
  <si>
    <t>5902811508599</t>
  </si>
  <si>
    <t>PANEL LED SLIM 60X60CM 40W</t>
  </si>
  <si>
    <t>4000</t>
  </si>
  <si>
    <t>595/595/32</t>
  </si>
  <si>
    <t>5902811508605</t>
  </si>
  <si>
    <t>PANEL LED SLIM 120X30CM 40W</t>
  </si>
  <si>
    <t>295/1195/32</t>
  </si>
  <si>
    <t>5902811508612</t>
  </si>
  <si>
    <t>POL-LED-SLIM-FRA60X60</t>
  </si>
  <si>
    <t>RAMKA PANEL LED SLIM 60X60CM / FRAME TO PANEL LED 60X60CN</t>
  </si>
  <si>
    <t>5902811508629</t>
  </si>
  <si>
    <t>POL-LED-SLIM-FRA120X30</t>
  </si>
  <si>
    <t>RAMKA PANEL LED SLIM 120X30CM / FRAME TO PANEL LED 120 30CM</t>
  </si>
  <si>
    <t>POLAMP PLAFONY I OPRAWY KANAŁOWE LED/ CEILING LED LIGHTS</t>
  </si>
  <si>
    <t>POL-CM12W840</t>
  </si>
  <si>
    <t>Plafon LED CHARA 12W, Ceiling Lamp CHARA</t>
  </si>
  <si>
    <t>260/90</t>
  </si>
  <si>
    <t>10</t>
  </si>
  <si>
    <t>0,3</t>
  </si>
  <si>
    <t>0,55</t>
  </si>
  <si>
    <t>POL-CM18W840</t>
  </si>
  <si>
    <t>Plafon LED CHARA 18W,  Ceiling Lamp CHARA</t>
  </si>
  <si>
    <t>330/107</t>
  </si>
  <si>
    <t>POL-CM24W840</t>
  </si>
  <si>
    <t>Plafon LED CHARA 24W,  Ceiling Lamp CHARA</t>
  </si>
  <si>
    <t>380/110</t>
  </si>
  <si>
    <t>POL-CMWS12W840</t>
  </si>
  <si>
    <t>Plafon LED MIZARA 12W z czujnikiem,  Ceiling Lamp MIZARA with sensor</t>
  </si>
  <si>
    <t>POL-CMWS18W840</t>
  </si>
  <si>
    <t>Plafon LED MERAK 18W z czujnikiem, Ceiling Lamp MERAK with sensor</t>
  </si>
  <si>
    <t>0,4</t>
  </si>
  <si>
    <t>0,8</t>
  </si>
  <si>
    <t>POL-CMQ12W840</t>
  </si>
  <si>
    <t xml:space="preserve">Plafon LED QUADRO 12W, Ceiling Lamp </t>
  </si>
  <si>
    <t>230/230/65</t>
  </si>
  <si>
    <t>0,5</t>
  </si>
  <si>
    <t>POL-CMQ18W840</t>
  </si>
  <si>
    <t xml:space="preserve">Plafon LED QUADRO 18W,  Ceiling Lamp </t>
  </si>
  <si>
    <t>280/280/65</t>
  </si>
  <si>
    <t>POL-VELA8W/840</t>
  </si>
  <si>
    <t>Lampa kanałowa LED VELA, Ceiling Lamp VELA</t>
  </si>
  <si>
    <t>178/86/50</t>
  </si>
  <si>
    <t>5902811508124</t>
  </si>
  <si>
    <t>POL-VELA PRO 12W/840</t>
  </si>
  <si>
    <t>150*120*80</t>
  </si>
  <si>
    <t>POL-HYDRA15W/840</t>
  </si>
  <si>
    <t>Lampa kanałowa LED HYDRA, Ceiling Lamp HYDRA</t>
  </si>
  <si>
    <t>174/174/62</t>
  </si>
  <si>
    <t>5902811508131</t>
  </si>
  <si>
    <t>POL-HYDRA PRO 18W/840</t>
  </si>
  <si>
    <t>190*190*80</t>
  </si>
  <si>
    <t>POLAMP LAMPY LED/ LED FIXTURES</t>
  </si>
  <si>
    <t>Max Moc/ Power</t>
  </si>
  <si>
    <t>Tworzywo/ Material</t>
  </si>
  <si>
    <t>Kolor/ Colour</t>
  </si>
  <si>
    <t>POL-29LED S1</t>
  </si>
  <si>
    <t>Oprawa hermetyczna HERMETIX do świetlowek LED 2x600cm/ Hermetix for two LED tubes</t>
  </si>
  <si>
    <t>670/115/68</t>
  </si>
  <si>
    <t>18W LED</t>
  </si>
  <si>
    <t>HIPS</t>
  </si>
  <si>
    <t>Szary/ Grey</t>
  </si>
  <si>
    <t>8</t>
  </si>
  <si>
    <t>0,85</t>
  </si>
  <si>
    <t>1</t>
  </si>
  <si>
    <t>POL-218LED S1</t>
  </si>
  <si>
    <t>Oprawa hermetyczna HERMETIX do świetlowek LED 2x1200cm/ Hermetix for two LED tubes</t>
  </si>
  <si>
    <t>36W LED</t>
  </si>
  <si>
    <t>1,2</t>
  </si>
  <si>
    <t>1,45</t>
  </si>
  <si>
    <t>POL-224LED S1</t>
  </si>
  <si>
    <t>Oprawa hermetyczna HERMETIX do świetlowek LED 2x1500cm/ Hermetix for two LED tubes</t>
  </si>
  <si>
    <t>1570/115/68</t>
  </si>
  <si>
    <t>48W LED</t>
  </si>
  <si>
    <t>2</t>
  </si>
  <si>
    <t>2,35</t>
  </si>
  <si>
    <t>POL-218LED S1 EKO</t>
  </si>
  <si>
    <t>Oprawa hermetyczna HERMETIX EKO do świetlowek LED 2x1200cm/ Hermetix for two LED tubes</t>
  </si>
  <si>
    <t>1,25</t>
  </si>
  <si>
    <t>5902811508193</t>
  </si>
  <si>
    <t>POL-29LED ZENIT</t>
  </si>
  <si>
    <t>Oprawa LED ZENIT 2*9 G13*2 IP42 600mm POLAMP (bez zrodla)</t>
  </si>
  <si>
    <t>635x151x66</t>
  </si>
  <si>
    <t>6</t>
  </si>
  <si>
    <t>5902811508186</t>
  </si>
  <si>
    <t>POL-218LED ZENIT</t>
  </si>
  <si>
    <t>Oprawa LED ZENIT 2*18 G13*2 IP42 1200mm POLAMP (bez zrodla)</t>
  </si>
  <si>
    <t>1250x151x66</t>
  </si>
  <si>
    <t>1,8</t>
  </si>
  <si>
    <t>POL-236LED ADAR</t>
  </si>
  <si>
    <t>Oprawa ADARA do świetlowek LED 2x1200cm/ Deco Lamp for two LED tubes</t>
  </si>
  <si>
    <t>Biały/ White</t>
  </si>
  <si>
    <t>1,3</t>
  </si>
  <si>
    <t>1,7</t>
  </si>
  <si>
    <t>POL-LOL</t>
  </si>
  <si>
    <t>Lampa liniowa LOL/ LED line lamps</t>
  </si>
  <si>
    <t>6m</t>
  </si>
  <si>
    <t>200W LED</t>
  </si>
  <si>
    <t>Aluminium</t>
  </si>
  <si>
    <t>230*</t>
  </si>
  <si>
    <t xml:space="preserve"> 
5902811506625
</t>
  </si>
  <si>
    <t>POL-SPOT-W</t>
  </si>
  <si>
    <t>Oczko stałe białe/ Spot light</t>
  </si>
  <si>
    <t>80mm</t>
  </si>
  <si>
    <t>10W LED</t>
  </si>
  <si>
    <t>12V/230V</t>
  </si>
  <si>
    <t>Metal</t>
  </si>
  <si>
    <t xml:space="preserve"> 
5902811506632
</t>
  </si>
  <si>
    <t>POL-SPOT-CH</t>
  </si>
  <si>
    <t>Oczko stałe chrom/ Spot light</t>
  </si>
  <si>
    <t>Chrom/ Chrome</t>
  </si>
  <si>
    <t xml:space="preserve"> 
5902811506649
</t>
  </si>
  <si>
    <t>POL-SPOT-W-R</t>
  </si>
  <si>
    <t>Oczko ruchome białe/ Spot Rotatable light</t>
  </si>
  <si>
    <t>97mm</t>
  </si>
  <si>
    <t xml:space="preserve"> 
5902811506656
</t>
  </si>
  <si>
    <t>POL-SPOT-CH-R</t>
  </si>
  <si>
    <t>Oczko ruchome chrom/ Spot Rotatable light</t>
  </si>
  <si>
    <t xml:space="preserve"> 
5902811506663
</t>
  </si>
  <si>
    <t>POL-OPRAWKA GU10</t>
  </si>
  <si>
    <t>Gniazdo ceramiczne GU10/ Ceramic socket GU10</t>
  </si>
  <si>
    <t>Ceramic</t>
  </si>
  <si>
    <t>POLAMP GIRLANDY/ GARLANDS</t>
  </si>
  <si>
    <t>PROMO - DO KAŻDEJ GIRLANDY - SPECJALISTYCZNE ŻARÓWKI ZA 1GR/1SZT</t>
  </si>
  <si>
    <t>5902811508797</t>
  </si>
  <si>
    <t>POL-E27BL15-30LONGLED-BL</t>
  </si>
  <si>
    <t xml:space="preserve">Profesjonalna GIRLANDA na żarówki E27, 30 gniazd na przewodach z żarówkami filament 2W 830K, 15mb dekoracji + 1,5m kabel zasilający, Garland IP44 plug+1.5m power cord, PVC cable, 15M 30 lamp holders female connector, including 30pcs S14 filament bulb 2W clear PC bulb 2700K, </t>
  </si>
  <si>
    <t>16,5m</t>
  </si>
  <si>
    <t>Czarny/ Black</t>
  </si>
  <si>
    <t>5902811508803</t>
  </si>
  <si>
    <t>POL-E27BL20-20LONG-BL</t>
  </si>
  <si>
    <t xml:space="preserve">Profesjonalna GIRLANDA na żarówki E27, 20 gniazd na przewodach, 20mb dekoracji + 1,5m kabel zasilający + dodatkowe gniazdo do łączenia, Garland IP44plug+20M 20 lamp holders+female plug </t>
  </si>
  <si>
    <t>21,5m</t>
  </si>
  <si>
    <t>5902811508810</t>
  </si>
  <si>
    <t>POL-E27BL20-40LONG-BL</t>
  </si>
  <si>
    <t xml:space="preserve">Profesjonalna GIRLANDA na żarówki E27, 40 gniazd na przewodach, 20mb dekoracji + 1,5m kabel zasilający + dodatkowe gniazdo do łączenia, Garland, IP44plug+20M 40 lamp holders+female plug </t>
  </si>
  <si>
    <t>41,5m</t>
  </si>
  <si>
    <t xml:space="preserve"> POL-E27BL20-40-BL</t>
  </si>
  <si>
    <t>Profesjonalna GIRLANDA na żarówki E27, 40 gniazd, 20 mb dekoracji + 1,5m kabel zasilający + dodatkowe gniazdo do łączenia CZARNA/ 21.5meter with 40pcs sockets ,E27 sockets .Spacing of sockets:0,5meter Flat black rubber cable (2*1.5MM2), WITHOUT BULBS . with connector 1.5meter power cable IP44 waterproof .outdoor use. 220-240v</t>
  </si>
  <si>
    <t>Guma/ Rubber</t>
  </si>
  <si>
    <t xml:space="preserve"> POL-E27BL20-20-BL</t>
  </si>
  <si>
    <t>Profesjonalna GIRLANDA czarna na żarówki E27, 20 gniazd, 20 mb dekoracji + 1,5m kabel zasilający + dodatkowe gniazdo do łączenia/ 21.5meter with 20pcs sockets ,E27 sockets .Spacing of sockets:0,5meter Flat black rubber cable (2*1.5MM2), WITHOUT BULBS . with connector 1.5meter power cable IP44 waterproof .outdoor use. 220-240v</t>
  </si>
  <si>
    <t xml:space="preserve"> POL-E27BL20-20-W</t>
  </si>
  <si>
    <t>Profesjonalna GIRLANDA biała na żarówki E27, 20 gniazd, 20 mb dekoracji + 1,5m kabel zasilający + dodatkowe gniazdo do łączenia/ 21.5meter with 20pcs sockets ,E27 sockets .Spacing of sockets:0,5meter Flat WHITE rubber cable (2*1.5MM2), WITHOUT BULBS . with connector 1.5meter power cable IP44 waterproof .outdoor use. 220-240v</t>
  </si>
  <si>
    <t>Biała/ White</t>
  </si>
  <si>
    <t xml:space="preserve"> POL-E27BL10-10-BL</t>
  </si>
  <si>
    <t>Profesjonalna GIRLANDA czarna na żarówki E27, 10 gniazd, 10 mb dekoracji + 1,5m kabel zasilający + dodatkowe gniazdo do łączenia/ 11.5meter with 10pcs sockets ,E27 sockets .Spacing of sockets:0,5meter Flat WHITE rubber cable (2*1.5MM2), WITHOUT BULBS . with connector 1.5meter power cable IP44 waterproof .outdoor use. 220-240v</t>
  </si>
  <si>
    <t>11,5m</t>
  </si>
  <si>
    <t>POL-E27BL-CAB</t>
  </si>
  <si>
    <t>Kabel do samodzielnego tworzenia girlandy/ Flat black rubber cable (2*1.5MM2), WITHOUT BULBS, IP44 waterproof .outdoor use. 220-240v</t>
  </si>
  <si>
    <t>1m</t>
  </si>
  <si>
    <t>POL-E27BL-SOC</t>
  </si>
  <si>
    <t>Oprawka E27, komplet oprawka-denko-uszczelka) do samodzielnego tworzenia girlandy e27/Waterproof Rubber Holder e27</t>
  </si>
  <si>
    <t>POL-PLUGGARLAND-BL</t>
  </si>
  <si>
    <t>Wtyczka do płaskiej girlandy E27/ Plug GUMMI for flat cable</t>
  </si>
  <si>
    <t>POL-SOCKETGARLAND-BL</t>
  </si>
  <si>
    <t>Gniazdo do płaskiej girlandy E27/ Socket GUMMI for flat cable</t>
  </si>
  <si>
    <t>POL-HOOKGARLAND-BL</t>
  </si>
  <si>
    <t>Hak do płaskiej girlandy E27/ Hook for flat cable</t>
  </si>
  <si>
    <t>POL-GNIAGUM</t>
  </si>
  <si>
    <t>GUMMI GNIAZDO GUMMI Z BOLCEM NA PŁASKI KABEL IP44  POLAMP/ Socket flat for flat cable</t>
  </si>
  <si>
    <t>POLAMP ŻARÓWKI/ SHOCK-HEATING BULBS</t>
  </si>
  <si>
    <t>Typ</t>
  </si>
  <si>
    <t>POL-B35</t>
  </si>
  <si>
    <t>25W</t>
  </si>
  <si>
    <t>POL-P45</t>
  </si>
  <si>
    <t>POL-A55</t>
  </si>
  <si>
    <t>Tradycyjny/ Classic</t>
  </si>
  <si>
    <t>POL-R123CL-125W</t>
  </si>
  <si>
    <t>Promiennik podczerwieni/ Infrared</t>
  </si>
  <si>
    <t>125W</t>
  </si>
  <si>
    <t>175mm</t>
  </si>
  <si>
    <t>POL-R123CL-175W</t>
  </si>
  <si>
    <t>175W</t>
  </si>
  <si>
    <t>POL-R123CL-250W</t>
  </si>
  <si>
    <t>250W</t>
  </si>
  <si>
    <t>POLAMP WLS POWER/ SODIUM WLS POWER</t>
  </si>
  <si>
    <t xml:space="preserve">Strumień świetlny/ Luminous flux </t>
  </si>
  <si>
    <t>Sprawność/ Efficiency lm/1w</t>
  </si>
  <si>
    <t>POL-HPSL70W E27</t>
  </si>
  <si>
    <t>Wysokoprężna lampa sodowa/ Sodium</t>
  </si>
  <si>
    <t>156mm</t>
  </si>
  <si>
    <t>94lm/W</t>
  </si>
  <si>
    <t>soda</t>
  </si>
  <si>
    <t>&gt;25</t>
  </si>
  <si>
    <t>POL-HPSL100W E40</t>
  </si>
  <si>
    <t>E40</t>
  </si>
  <si>
    <t>210mm</t>
  </si>
  <si>
    <t>107lm/W</t>
  </si>
  <si>
    <t>POL-HPSL150W E40</t>
  </si>
  <si>
    <t>150W</t>
  </si>
  <si>
    <t>117lm/W</t>
  </si>
  <si>
    <t>POL-HPSL250W E40</t>
  </si>
  <si>
    <t>260mm</t>
  </si>
  <si>
    <t>134lm/W</t>
  </si>
  <si>
    <t>5902811508537</t>
  </si>
  <si>
    <t>POL-HPSL210W E40</t>
  </si>
  <si>
    <t>210W</t>
  </si>
  <si>
    <t>225mm</t>
  </si>
  <si>
    <t>115lm/W</t>
  </si>
  <si>
    <r>
      <rPr>
        <sz val="8"/>
        <color indexed="53"/>
        <rFont val="Calibri"/>
        <family val="2"/>
        <charset val="238"/>
      </rPr>
      <t xml:space="preserve">DO POWYŻSZYCH CEN NALEŻY DODAĆ </t>
    </r>
    <r>
      <rPr>
        <u/>
        <sz val="7"/>
        <color indexed="53"/>
        <rFont val="Calibri"/>
        <family val="2"/>
        <charset val="238"/>
      </rPr>
      <t>KGO 0,35 ZŁ</t>
    </r>
    <r>
      <rPr>
        <sz val="7"/>
        <color indexed="53"/>
        <rFont val="Calibri"/>
        <family val="2"/>
        <charset val="238"/>
      </rPr>
      <t xml:space="preserve"> NETTO/SZT.</t>
    </r>
  </si>
  <si>
    <t>POLAMP ZAPŁONNIKI, UKŁADY ZAPŁONOWE/ STARTERS, IGNITOR</t>
  </si>
  <si>
    <t>Zakres Mocy/ Power Range</t>
  </si>
  <si>
    <t>Szerokość/ Widht</t>
  </si>
  <si>
    <t>Wysokość/ Height</t>
  </si>
  <si>
    <t>Waga netto 1szt.</t>
  </si>
  <si>
    <t>Waga brutto 1szt</t>
  </si>
  <si>
    <t>Opakowanie 
jednostkowe/ Unit packing</t>
  </si>
  <si>
    <t>POL-S2</t>
  </si>
  <si>
    <t>Zapłonnik/ Starters</t>
  </si>
  <si>
    <t>4-22W</t>
  </si>
  <si>
    <t>_</t>
  </si>
  <si>
    <t>POL-S10</t>
  </si>
  <si>
    <t>4-65W</t>
  </si>
  <si>
    <t>POL-HID-CD-6</t>
  </si>
  <si>
    <t>Układ zapłonowy/ Ignitor</t>
  </si>
  <si>
    <t>70-400W</t>
  </si>
  <si>
    <t>86mm</t>
  </si>
  <si>
    <t>34mm</t>
  </si>
  <si>
    <t>30mm</t>
  </si>
  <si>
    <t>POLAMP STATECZNIKI/ BALAST</t>
  </si>
  <si>
    <t>POL-BSH70ZT</t>
  </si>
  <si>
    <t>Statecznik magnetyczny do lamp wyładowczych/ Balast for discharge lamps</t>
  </si>
  <si>
    <t>119mm</t>
  </si>
  <si>
    <t>62mm</t>
  </si>
  <si>
    <t>53mm</t>
  </si>
  <si>
    <t>POL-BSH100ZT</t>
  </si>
  <si>
    <t>POL-BSH150ZT</t>
  </si>
  <si>
    <t>77mm</t>
  </si>
  <si>
    <t>POL-BSH250ZT</t>
  </si>
  <si>
    <t>152mm</t>
  </si>
  <si>
    <t>POL-BSH400ZT</t>
  </si>
  <si>
    <t>400W</t>
  </si>
  <si>
    <t>375mm</t>
  </si>
  <si>
    <t>215mm</t>
  </si>
  <si>
    <t>185mm</t>
  </si>
  <si>
    <t>POL-MIB125W</t>
  </si>
  <si>
    <t>Statecznik magnetyczny do lamp rtęciowych/ Balast for mercury lamps</t>
  </si>
  <si>
    <t>275mm</t>
  </si>
  <si>
    <t>262mm</t>
  </si>
  <si>
    <t>82mm</t>
  </si>
  <si>
    <t>Statecznik magnetyczny do świetlówek/ Magnetic Balast for tubes</t>
  </si>
  <si>
    <t>42mm</t>
  </si>
  <si>
    <t>28mm</t>
  </si>
  <si>
    <t>POL-MB58</t>
  </si>
  <si>
    <t>196mm</t>
  </si>
  <si>
    <t>POL-EER-T8-18-P1-CCS</t>
  </si>
  <si>
    <t>Statecznik elektroniczny do świetlówek ciepły start do T8/ Warm Electric Balast for Tubes T8</t>
  </si>
  <si>
    <t>1 x 18W</t>
  </si>
  <si>
    <t>280mm</t>
  </si>
  <si>
    <t>21mm</t>
  </si>
  <si>
    <t>POL-EER-T8-18-P2-CCS</t>
  </si>
  <si>
    <t>2 x 18W</t>
  </si>
  <si>
    <t>POL-EER-T8-36-P1-CCS</t>
  </si>
  <si>
    <t>1 x 36W</t>
  </si>
  <si>
    <t>POL-EER-T8-36-P2-CCS</t>
  </si>
  <si>
    <t>2 x 36W</t>
  </si>
  <si>
    <t>POL-EER-T8-58-P1-CCS</t>
  </si>
  <si>
    <t>1 x 58W</t>
  </si>
  <si>
    <t>POL-EER-T8-58-P2-CCM</t>
  </si>
  <si>
    <t>2 x 58W</t>
  </si>
  <si>
    <t>360mm</t>
  </si>
  <si>
    <t>25mm</t>
  </si>
  <si>
    <t>POL-EEP-T8-18-P4-CCM</t>
  </si>
  <si>
    <t>4 x 18W</t>
  </si>
  <si>
    <t>385mm</t>
  </si>
  <si>
    <t>15mm</t>
  </si>
  <si>
    <t>POL-EEP-T5-14-35-S1-CCS</t>
  </si>
  <si>
    <t>Statecznik elektroniczny do świetlówek ciepły start do T8/ Warm Electric Balast for Tubes T5</t>
  </si>
  <si>
    <t>1 x 14-35W</t>
  </si>
  <si>
    <t>345mm</t>
  </si>
  <si>
    <t>300mm</t>
  </si>
  <si>
    <t>POL-EEP-T5-14-35-S2-CCS</t>
  </si>
  <si>
    <t>2 x 14-35W</t>
  </si>
  <si>
    <t>POL-EEP-T5-54-S2-CCS</t>
  </si>
  <si>
    <t>2 x 54W</t>
  </si>
  <si>
    <t>POLAMP ZASILACZE/ LED DRIVERS</t>
  </si>
  <si>
    <t>Power Input</t>
  </si>
  <si>
    <t>Power Output</t>
  </si>
  <si>
    <t>POL-LV5-12</t>
  </si>
  <si>
    <t>Zasilacz 5W-12V</t>
  </si>
  <si>
    <t>0,15A</t>
  </si>
  <si>
    <t>400mA</t>
  </si>
  <si>
    <t>POL-LV12-12</t>
  </si>
  <si>
    <t>Zasilacz 12W-12V</t>
  </si>
  <si>
    <t>0,3A</t>
  </si>
  <si>
    <t>1,0A</t>
  </si>
  <si>
    <t>POL-LV20-12</t>
  </si>
  <si>
    <t>Zasilacz 20W-12V</t>
  </si>
  <si>
    <t>0,6A</t>
  </si>
  <si>
    <t>2,0A</t>
  </si>
  <si>
    <t>POL-LV35-12</t>
  </si>
  <si>
    <t>Zasilacz 35W-12V</t>
  </si>
  <si>
    <t>0,75A</t>
  </si>
  <si>
    <t>3,0A</t>
  </si>
  <si>
    <t>POL-LV60 - 12</t>
  </si>
  <si>
    <t>Zasilacz 60W-12V</t>
  </si>
  <si>
    <t>1,4A</t>
  </si>
  <si>
    <t>5,0A</t>
  </si>
  <si>
    <t>POL-LV100-12</t>
  </si>
  <si>
    <t>Zasilacz 100W-12V</t>
  </si>
  <si>
    <t>1,5A</t>
  </si>
  <si>
    <t>8,3A</t>
  </si>
  <si>
    <t>POL-LV150-12</t>
  </si>
  <si>
    <t>Zasilacz 150W-12V</t>
  </si>
  <si>
    <t>1,9A</t>
  </si>
  <si>
    <t>10A</t>
  </si>
  <si>
    <t>POLAMP PROFESJONALNE OŚWIETLENIE LED/PROFESSIONAL CHRISTMAS LIGHTING</t>
  </si>
  <si>
    <t>Index</t>
  </si>
  <si>
    <t>Specyfikacja</t>
  </si>
  <si>
    <t>Kolor kabla</t>
  </si>
  <si>
    <t>Kolor LED</t>
  </si>
  <si>
    <t>Cena PLN katalog</t>
  </si>
  <si>
    <t>Description</t>
  </si>
  <si>
    <t>Color cable</t>
  </si>
  <si>
    <t>Color LED</t>
  </si>
  <si>
    <t>WRÓĆ</t>
  </si>
  <si>
    <t>ZASILANIE/POWER</t>
  </si>
  <si>
    <t>POL-PPCL1,5-BL-OW2</t>
  </si>
  <si>
    <t>ciemny OW</t>
  </si>
  <si>
    <t>black</t>
  </si>
  <si>
    <t>POL-PPCL1,5-W-OW2</t>
  </si>
  <si>
    <t>biały OW</t>
  </si>
  <si>
    <t xml:space="preserve">white  </t>
  </si>
  <si>
    <t>5902811508360</t>
  </si>
  <si>
    <t>POL-PPCL1,5-BL-OW2 CON</t>
  </si>
  <si>
    <t xml:space="preserve">
POL-PPCL1.5-BL- OW3</t>
  </si>
  <si>
    <t>POL-PPCL3-CZ OW</t>
  </si>
  <si>
    <t>POL-PPCL5-CZ OW</t>
  </si>
  <si>
    <t>POL-PPCLNF</t>
  </si>
  <si>
    <t>POL-PCL</t>
  </si>
  <si>
    <t>ciemny PVC</t>
  </si>
  <si>
    <t>5902811508049</t>
  </si>
  <si>
    <t>POL-MIX</t>
  </si>
  <si>
    <t>losowy OW</t>
  </si>
  <si>
    <t>mix</t>
  </si>
  <si>
    <t>POL-CNK1</t>
  </si>
  <si>
    <t>czarny</t>
  </si>
  <si>
    <t>POL-CNK3</t>
  </si>
  <si>
    <t>POL-CONTR-RGB-BL</t>
  </si>
  <si>
    <t>POL-TSL12W-12V</t>
  </si>
  <si>
    <t>POL-TSL25W-24V</t>
  </si>
  <si>
    <t>ciemny</t>
  </si>
  <si>
    <t>POL-TSL50W-24V</t>
  </si>
  <si>
    <t>POL-TRL65W-24V</t>
  </si>
  <si>
    <t>POL-TRL100W-24V</t>
  </si>
  <si>
    <t>Uwagi/ Comments</t>
  </si>
  <si>
    <t>PROJEKTORY/PROJECTORS</t>
  </si>
  <si>
    <t>POL-MONSTRUM100W</t>
  </si>
  <si>
    <t>biały</t>
  </si>
  <si>
    <t>white</t>
  </si>
  <si>
    <t>NEW</t>
  </si>
  <si>
    <t>POL-MONSTRUM80W</t>
  </si>
  <si>
    <t>POL-MONSTRUM RC PILOT</t>
  </si>
  <si>
    <t>POL-PRO1-SN</t>
  </si>
  <si>
    <t>POL-MONSTRUM G0</t>
  </si>
  <si>
    <t>Individual Gobo</t>
  </si>
  <si>
    <t>POL-MONSTRUM G1</t>
  </si>
  <si>
    <t>POL-MONSTRUM G2</t>
  </si>
  <si>
    <t>POL-MONSTRUM G3</t>
  </si>
  <si>
    <t>POL-MONSTRUM G4</t>
  </si>
  <si>
    <t>POL-MONSTRUM G5</t>
  </si>
  <si>
    <t>POL-MONSTRUM G6</t>
  </si>
  <si>
    <t>POL-MONSTRUM G7</t>
  </si>
  <si>
    <t>POL-MONSTRUM G8</t>
  </si>
  <si>
    <t>POL-MONSTRUM G9</t>
  </si>
  <si>
    <t>POL-MONSTRUM G10</t>
  </si>
  <si>
    <t>POL-MONSTRUM G11</t>
  </si>
  <si>
    <t>POL-MONSTRUM G12</t>
  </si>
  <si>
    <t>POL-MONSTRUM G13</t>
  </si>
  <si>
    <t>POL-MONSTRUM G14</t>
  </si>
  <si>
    <t>POL-MONSTRUM G15</t>
  </si>
  <si>
    <t>POL-MONSTRUM G16</t>
  </si>
  <si>
    <t>POL-MONSTRUM G17</t>
  </si>
  <si>
    <t>POL-MONSTRUM G18</t>
  </si>
  <si>
    <t>POL-MONSTRUM G19</t>
  </si>
  <si>
    <t>POL-MONSTRUM G20</t>
  </si>
  <si>
    <t>POL-MONSTRUM G21</t>
  </si>
  <si>
    <t>POL-MONSTRUM G22</t>
  </si>
  <si>
    <t>POL-MONSTRUM G23</t>
  </si>
  <si>
    <t>white&amp;blue</t>
  </si>
  <si>
    <t>POL-MONSTRUM G24</t>
  </si>
  <si>
    <t>blue&amp;white</t>
  </si>
  <si>
    <t>POL-MONSTRUM G25</t>
  </si>
  <si>
    <t>gold&amp;white</t>
  </si>
  <si>
    <t>NEON</t>
  </si>
  <si>
    <t>POL-LNFss230V-CW</t>
  </si>
  <si>
    <r>
      <rPr>
        <b/>
        <sz val="8"/>
        <rFont val="Calibri"/>
        <family val="2"/>
        <charset val="1"/>
      </rPr>
      <t xml:space="preserve">Profesjonalny WAŻ LED NEON NK1 na zewnątrz, </t>
    </r>
    <r>
      <rPr>
        <sz val="7"/>
        <rFont val="Calibri"/>
        <family val="2"/>
        <charset val="238"/>
      </rPr>
      <t>80LED/mb, 50mb/roll, cięcie co 80-120cm – kolekcja złota</t>
    </r>
  </si>
  <si>
    <t>biały zimny</t>
  </si>
  <si>
    <r>
      <rPr>
        <b/>
        <sz val="8"/>
        <rFont val="Calibri"/>
        <family val="2"/>
        <charset val="1"/>
      </rPr>
      <t xml:space="preserve">PROFESSIONAL ROPE LIGHTS LED NEON NK1 outdoor , </t>
    </r>
    <r>
      <rPr>
        <sz val="7"/>
        <rFont val="Calibri"/>
        <family val="2"/>
        <charset val="238"/>
      </rPr>
      <t>80LED, 50m/roll, cutting 80-120cm</t>
    </r>
    <r>
      <rPr>
        <b/>
        <sz val="7"/>
        <rFont val="Calibri"/>
        <family val="2"/>
        <charset val="238"/>
      </rPr>
      <t xml:space="preserve"> – gold series</t>
    </r>
  </si>
  <si>
    <t>cold white</t>
  </si>
  <si>
    <t>POL-LNFss230V-WW</t>
  </si>
  <si>
    <t>biały ciepły</t>
  </si>
  <si>
    <r>
      <rPr>
        <b/>
        <sz val="8"/>
        <rFont val="Calibri"/>
        <family val="2"/>
        <charset val="1"/>
      </rPr>
      <t xml:space="preserve">PROFESSIONAL ROPE LIGHTS LED NEON NK1 outdoor , </t>
    </r>
    <r>
      <rPr>
        <sz val="7"/>
        <rFont val="Calibri"/>
        <family val="2"/>
        <charset val="238"/>
      </rPr>
      <t>80LED, 50m/roll, cuttin g 80-120cm</t>
    </r>
    <r>
      <rPr>
        <b/>
        <sz val="7"/>
        <rFont val="Calibri"/>
        <family val="2"/>
        <charset val="238"/>
      </rPr>
      <t xml:space="preserve"> – gold series</t>
    </r>
  </si>
  <si>
    <t>warm whiite</t>
  </si>
  <si>
    <t>POL-LNFss230V-Y</t>
  </si>
  <si>
    <t>żółty</t>
  </si>
  <si>
    <t>yellow</t>
  </si>
  <si>
    <t>POL-LNFss230V-R</t>
  </si>
  <si>
    <t>czerwony</t>
  </si>
  <si>
    <t>red</t>
  </si>
  <si>
    <t>POL-LNFss230V-BLU</t>
  </si>
  <si>
    <t>niebieski</t>
  </si>
  <si>
    <t>blue</t>
  </si>
  <si>
    <t>POL-LNFss230V-G</t>
  </si>
  <si>
    <t>zielony</t>
  </si>
  <si>
    <t>green</t>
  </si>
  <si>
    <t>POL-LNFss12V-CW</t>
  </si>
  <si>
    <r>
      <rPr>
        <b/>
        <sz val="8"/>
        <rFont val="Calibri"/>
        <family val="2"/>
        <charset val="1"/>
      </rPr>
      <t xml:space="preserve">Profesjonalny WAŻ LED NEON NK1 na zewnątrz, 12V, 6x12mm, </t>
    </r>
    <r>
      <rPr>
        <sz val="7"/>
        <rFont val="Calibri"/>
        <family val="2"/>
        <charset val="238"/>
      </rPr>
      <t>50mb/roll, cięcie co 25MM – kolekcja złota</t>
    </r>
  </si>
  <si>
    <r>
      <rPr>
        <b/>
        <sz val="8"/>
        <rFont val="Calibri"/>
        <family val="2"/>
        <charset val="1"/>
      </rPr>
      <t xml:space="preserve">PROFESSIONAL ROPE LIGHTS LED NEON NK1 outdoor 12V 6x12mm , </t>
    </r>
    <r>
      <rPr>
        <sz val="7"/>
        <rFont val="Calibri"/>
        <family val="2"/>
        <charset val="238"/>
      </rPr>
      <t>80LED, 50m/roll, cutting of 25mm</t>
    </r>
    <r>
      <rPr>
        <b/>
        <sz val="7"/>
        <rFont val="Calibri"/>
        <family val="2"/>
        <charset val="238"/>
      </rPr>
      <t xml:space="preserve"> – gold series</t>
    </r>
  </si>
  <si>
    <t>POL-LNFss12V-WW</t>
  </si>
  <si>
    <t>POL-LNFss12V-Y</t>
  </si>
  <si>
    <t>POL-LNFss12V-P</t>
  </si>
  <si>
    <t>rozowy</t>
  </si>
  <si>
    <t>pink</t>
  </si>
  <si>
    <t>POL-LNFss12V-R</t>
  </si>
  <si>
    <t>POL-LNFss12V-BLU</t>
  </si>
  <si>
    <t>POL-LNFss12V-PU</t>
  </si>
  <si>
    <t>fioletowy</t>
  </si>
  <si>
    <t>purpule</t>
  </si>
  <si>
    <t>POL-LNFss12V-G</t>
  </si>
  <si>
    <t>WEZE SWIETLNE-ZAROWKOWE/LED/NEONY - ROPE RICE, LED, NEON</t>
  </si>
  <si>
    <t>POL-RRLNK1-W1</t>
  </si>
  <si>
    <t xml:space="preserve">white </t>
  </si>
  <si>
    <t>POL-RRLNK1-Y1</t>
  </si>
  <si>
    <t>POL-RRLNK1-R1</t>
  </si>
  <si>
    <t>POL-RRLNK1-BLU1</t>
  </si>
  <si>
    <t>POL-RRLNK1-G1</t>
  </si>
  <si>
    <t>POL-LRLNK1-CW2 LOW</t>
  </si>
  <si>
    <t>POL-LRLNK1-CW2</t>
  </si>
  <si>
    <t>POL-LRLNK1-WW2</t>
  </si>
  <si>
    <t>POL-LRLNK1-Y2</t>
  </si>
  <si>
    <t>POL-LRLNK1-O2</t>
  </si>
  <si>
    <t>pomarańczowy</t>
  </si>
  <si>
    <t>orange</t>
  </si>
  <si>
    <t>POL-LRLNK1-P2</t>
  </si>
  <si>
    <t>różowy</t>
  </si>
  <si>
    <t>POL-LRLNK1-R2</t>
  </si>
  <si>
    <t>POL-LRLNK1-PU2</t>
  </si>
  <si>
    <t xml:space="preserve">POL-LRLNK1-SBLU2 </t>
  </si>
  <si>
    <t>morski niebieski</t>
  </si>
  <si>
    <t>sea blue</t>
  </si>
  <si>
    <t>POL-LRLNK1-BLU2</t>
  </si>
  <si>
    <t>POL-LRLNK1-G2</t>
  </si>
  <si>
    <t>POL-LRLNK1-M2</t>
  </si>
  <si>
    <t>multikolor</t>
  </si>
  <si>
    <t>multicolour</t>
  </si>
  <si>
    <t>POL-LRLNK1V-CW1</t>
  </si>
  <si>
    <t>POL-LRLNK1V-NW1</t>
  </si>
  <si>
    <t>neutralny biały</t>
  </si>
  <si>
    <t>neutral white</t>
  </si>
  <si>
    <t>POL-LRLNK1V-WW1</t>
  </si>
  <si>
    <t>POL-LRLNK1V-CLW1</t>
  </si>
  <si>
    <t>klasyczny biały</t>
  </si>
  <si>
    <t>classic white</t>
  </si>
  <si>
    <t>POL-LRLNK1V-Y1</t>
  </si>
  <si>
    <t>POL-LRLNK1V-O1</t>
  </si>
  <si>
    <t>POL-LRLNK1V-R1</t>
  </si>
  <si>
    <t>POL-LRLNK1V-PU1</t>
  </si>
  <si>
    <t>POL-LRLNK1V-SBLU1</t>
  </si>
  <si>
    <t>POL-LRLNK1V-BLU1</t>
  </si>
  <si>
    <t>POL-LRLNK1V-G1</t>
  </si>
  <si>
    <t>POL-LRLNK1V-M1</t>
  </si>
  <si>
    <t>POL-LRLNK1H-CW1</t>
  </si>
  <si>
    <t>POL-LRLNK1H-NW1</t>
  </si>
  <si>
    <t>POL-LRLNK1H-WW1</t>
  </si>
  <si>
    <t>POL-LRLNK1H-CLW1</t>
  </si>
  <si>
    <t>POL-LRLNK1H-Y1</t>
  </si>
  <si>
    <t>POL-LRLNK1H-O1</t>
  </si>
  <si>
    <t>POL-LRLNK1H-R1</t>
  </si>
  <si>
    <t>POL-LRLNK1H-SBLU1</t>
  </si>
  <si>
    <t>POL-LRLNK1H-BLU1</t>
  </si>
  <si>
    <t>POL-LRLNK1H-PU1</t>
  </si>
  <si>
    <t>POL-LRLNK1H-G1</t>
  </si>
  <si>
    <t>POL-LRLNK1H-RGB1</t>
  </si>
  <si>
    <t>POL-LRL24VNK1H-Y1</t>
  </si>
  <si>
    <t>POL-LRL24VNK1H-R1</t>
  </si>
  <si>
    <t>POL-LRL24VNK1H-BLU1</t>
  </si>
  <si>
    <t>POL-LRL24VNK1H-CW1</t>
  </si>
  <si>
    <t>POL-LRL24VNK1H-G1</t>
  </si>
  <si>
    <t>POL-LRL24VNK1H-WW1</t>
  </si>
  <si>
    <t>POL-LRLfNK1H-CW1</t>
  </si>
  <si>
    <t>POL-LRLfNK1H-WW1</t>
  </si>
  <si>
    <t>ciepły biały</t>
  </si>
  <si>
    <t>POL-LRLfNK1-CW2</t>
  </si>
  <si>
    <t>POL-LRLfNK1-WW2</t>
  </si>
  <si>
    <t>POL-LRLfNK1-R2</t>
  </si>
  <si>
    <t>POL-LRLfNK1-PU2</t>
  </si>
  <si>
    <t>POL-LRLfNK1-BLU2</t>
  </si>
  <si>
    <t>POL-LRLNK3-CW2</t>
  </si>
  <si>
    <t>POL-LRLNK3-BLU2</t>
  </si>
  <si>
    <t>POL-LRLNK3-CW4</t>
  </si>
  <si>
    <t>POL-LRLNK3-WW4</t>
  </si>
  <si>
    <t>POL-LRLNK3-BLU4</t>
  </si>
  <si>
    <t>POL-LRLNK1-EXAMP</t>
  </si>
  <si>
    <t>WAZ LED ZESTAW -wszystkie kolory- 2M- z kablem  zasilajacym</t>
  </si>
  <si>
    <t>wszystkie</t>
  </si>
  <si>
    <t>ROPE LED SET-ALL COLOURS -2M-with power cord</t>
  </si>
  <si>
    <t>all colours</t>
  </si>
  <si>
    <t>LAMPKI/STRING</t>
  </si>
  <si>
    <t>POL-16CLLIN6M-WW</t>
  </si>
  <si>
    <t xml:space="preserve">zielony PVC </t>
  </si>
  <si>
    <t>green PVC</t>
  </si>
  <si>
    <t>POL-CB</t>
  </si>
  <si>
    <t>transparent PVC</t>
  </si>
  <si>
    <t>POL-CB10-1</t>
  </si>
  <si>
    <t>zestaw nr1</t>
  </si>
  <si>
    <t>set number 1</t>
  </si>
  <si>
    <t>POL-CB10-2</t>
  </si>
  <si>
    <t>zestaw nr2</t>
  </si>
  <si>
    <t>set number 2</t>
  </si>
  <si>
    <t>POL-CB10-3</t>
  </si>
  <si>
    <t>zestaw nr3</t>
  </si>
  <si>
    <t>set number 3</t>
  </si>
  <si>
    <t>POL-RB</t>
  </si>
  <si>
    <t>POL-WLLSL</t>
  </si>
  <si>
    <t>warm white</t>
  </si>
  <si>
    <t>POL-T20-CW</t>
  </si>
  <si>
    <t>miedz</t>
  </si>
  <si>
    <t>cooper</t>
  </si>
  <si>
    <t>POL-T20-WW</t>
  </si>
  <si>
    <t>POL-T20-BLU</t>
  </si>
  <si>
    <t>POL-T20-M</t>
  </si>
  <si>
    <t>POL-T30-CW</t>
  </si>
  <si>
    <t>POL-T30-WW</t>
  </si>
  <si>
    <t>POL-T30-BLU</t>
  </si>
  <si>
    <t>POL-T30-M</t>
  </si>
  <si>
    <t>POL-T20RC-CW</t>
  </si>
  <si>
    <t>POL-T20RC-WW</t>
  </si>
  <si>
    <t>POL-T20RC-BLU</t>
  </si>
  <si>
    <t>POL-T20RC-M</t>
  </si>
  <si>
    <t xml:space="preserve">POL-T30RC-CW </t>
  </si>
  <si>
    <t>POL-T30RC-WW</t>
  </si>
  <si>
    <t>POL-T30RC-BLU</t>
  </si>
  <si>
    <t>POL-T30RC-M</t>
  </si>
  <si>
    <t>POL-LSLIN6M-CW-G</t>
  </si>
  <si>
    <t>POL-LSLIN6M-WW-G</t>
  </si>
  <si>
    <t>POL-LSLIN6M-CLW-G</t>
  </si>
  <si>
    <t>POL-LSLIN6M-Y-G</t>
  </si>
  <si>
    <t>POL-LSLIN6M-P-G</t>
  </si>
  <si>
    <t>POL-LSLIN6M-R-G</t>
  </si>
  <si>
    <t>POL-LSLIN6M-BLU-G</t>
  </si>
  <si>
    <t>POL-LSLIN6M-G-G</t>
  </si>
  <si>
    <t>POL-LSLIN6M-M-G</t>
  </si>
  <si>
    <t>POL-LSLIN10M-CW-G</t>
  </si>
  <si>
    <t>POL-LSLIN10M-WW-G</t>
  </si>
  <si>
    <t>POL-LSLIN10M-CLW-G</t>
  </si>
  <si>
    <t>POL-LSLIN10M-Y-G</t>
  </si>
  <si>
    <t>POL-LSLIN10M-P-G</t>
  </si>
  <si>
    <t>POL-LSLIN10M-R-G</t>
  </si>
  <si>
    <t>POL-LSLIN10M-BLU-G</t>
  </si>
  <si>
    <t>POL-LSLIN10M-G-G</t>
  </si>
  <si>
    <t>POL-LSLIN10M-M-G</t>
  </si>
  <si>
    <t>POL-OLSLst10M-CW-G</t>
  </si>
  <si>
    <t>POL-OLSLst10M-WW-G</t>
  </si>
  <si>
    <t>POL-OLSLst10M-Y-G</t>
  </si>
  <si>
    <t>POL-OLSLst10M-P-G</t>
  </si>
  <si>
    <t>POL-OLSLst10M-R-G</t>
  </si>
  <si>
    <t>POL-OLSLst10M-BLU-G</t>
  </si>
  <si>
    <t>POL-OLSLst10M-G-G</t>
  </si>
  <si>
    <t>POL-OLSLst10M-M-G</t>
  </si>
  <si>
    <t>POL-OLSLsn10M-CW-G</t>
  </si>
  <si>
    <t>POL-OLSLsn10M-WW-G</t>
  </si>
  <si>
    <t>POL-OLSLsn10M-Y-G</t>
  </si>
  <si>
    <t>POL-OLSLsn10M-P-G</t>
  </si>
  <si>
    <t>POL-OLSLsn10M-R-G</t>
  </si>
  <si>
    <t>POL-OLSLsn10M-BLU-G</t>
  </si>
  <si>
    <t>POL-OLSLsn10M-G-G</t>
  </si>
  <si>
    <t>POL-OLSLsn10M-M-G</t>
  </si>
  <si>
    <t>POL-OLSLfl10M-CW-G</t>
  </si>
  <si>
    <t>POL-OLSLfl10M-WW-G</t>
  </si>
  <si>
    <t>POL-OLSLfl10M-Y-G</t>
  </si>
  <si>
    <t>POL-OLSLfl10M-P-G</t>
  </si>
  <si>
    <t>POL-OLSLfl10M-R-G</t>
  </si>
  <si>
    <t>POL-OLSLfl10M-BLU-G</t>
  </si>
  <si>
    <t>POL-OLSLfl10M-G-G</t>
  </si>
  <si>
    <t>POL-OLSLfl10M-M-G</t>
  </si>
  <si>
    <t>POL-LSLb10M-CW-G</t>
  </si>
  <si>
    <t>POL-LSLb10M-WW-G</t>
  </si>
  <si>
    <t>POL-LSLb10M-Y-G</t>
  </si>
  <si>
    <t>POL-LSLb10M-R-G</t>
  </si>
  <si>
    <t>POL-LSLb10M-PU-G</t>
  </si>
  <si>
    <t>POL-LSLb10M-BLU-G</t>
  </si>
  <si>
    <t>POL-LSLb10M-G-G</t>
  </si>
  <si>
    <t>POL-LSLb10M-M-G</t>
  </si>
  <si>
    <t>POL-LSLb10M-RGB-G</t>
  </si>
  <si>
    <t>POL-LSLbrm10M-RGB-G</t>
  </si>
  <si>
    <t>POL-PLSLBIGb12M-CW-G</t>
  </si>
  <si>
    <t>zielony OW</t>
  </si>
  <si>
    <t xml:space="preserve">green </t>
  </si>
  <si>
    <t>POL-PLSLBIGb12M-WW-G</t>
  </si>
  <si>
    <t>POL-PLSLBIGb12M-RGB-G</t>
  </si>
  <si>
    <t>POL-PLSLbrm10M-RGB-G</t>
  </si>
  <si>
    <t>POL-LSL10M24V-CW-G</t>
  </si>
  <si>
    <t>bialy zimny</t>
  </si>
  <si>
    <t>POL-LSL10M24V-WW-G</t>
  </si>
  <si>
    <t>bialy cieply</t>
  </si>
  <si>
    <t>POL-LSL10M24V-BLU-G</t>
  </si>
  <si>
    <t>POL-LSL10M24V-M-G</t>
  </si>
  <si>
    <t>POL-LSL10M-CW-W</t>
  </si>
  <si>
    <t>biały PVC</t>
  </si>
  <si>
    <t>white PVC</t>
  </si>
  <si>
    <t>POL-LSL10M-CW-G</t>
  </si>
  <si>
    <t>POL-LSL10M-WW-W</t>
  </si>
  <si>
    <t>POL-LSL10M-WW-G</t>
  </si>
  <si>
    <t>POL-LSL10M-CLW-G</t>
  </si>
  <si>
    <t>POL-LSL10M-Y-G</t>
  </si>
  <si>
    <t>POL-LSL10M-P-G</t>
  </si>
  <si>
    <t>POL-LSL10M-R-G</t>
  </si>
  <si>
    <t>POL-LSL10M-PU-G</t>
  </si>
  <si>
    <t>POL-LSL10M-BLU-G</t>
  </si>
  <si>
    <t>POL-LSL10M-G-G</t>
  </si>
  <si>
    <t>POL-LSL10M-M-G</t>
  </si>
  <si>
    <t>POL-LSL10M-RGB-G</t>
  </si>
  <si>
    <t>POL-LSLc10M-CW-W</t>
  </si>
  <si>
    <t>POL-LSLc10M-CW-G</t>
  </si>
  <si>
    <t>POL-LSLc10M-WW-W</t>
  </si>
  <si>
    <t>POL-LSLc10M-WW-G</t>
  </si>
  <si>
    <t>POL-LSLc10M-Y-G</t>
  </si>
  <si>
    <t>POL-LSLc10M-R-G</t>
  </si>
  <si>
    <t>POL-LSLc10M-PU-G</t>
  </si>
  <si>
    <t>POL-LSLc10M-BLU-G</t>
  </si>
  <si>
    <t>POL-LSLc10M-G-G</t>
  </si>
  <si>
    <t>POL-LSLc10M-M-G</t>
  </si>
  <si>
    <t>POL-LSLf10M-CW-W</t>
  </si>
  <si>
    <t xml:space="preserve">white PVC </t>
  </si>
  <si>
    <t>POL-LSLf10M-CW-G</t>
  </si>
  <si>
    <t>POL-LSLf10M-WW-W</t>
  </si>
  <si>
    <t>POL-LSLf10M-WW-G</t>
  </si>
  <si>
    <t>POL-LSLf10M-BLU-W</t>
  </si>
  <si>
    <t>POL-LSLf10M-BLU-G</t>
  </si>
  <si>
    <t>POL-SLSL10M-CW-G</t>
  </si>
  <si>
    <t>POL-SLSL10M-WW-G</t>
  </si>
  <si>
    <t>POL-SLSL10M-M-G</t>
  </si>
  <si>
    <t>POL-PLSL10M-CW-W</t>
  </si>
  <si>
    <t>POL-PLSL10M-CW-G</t>
  </si>
  <si>
    <t>POL-PLSL10M-CW-BL</t>
  </si>
  <si>
    <t>czarny OW</t>
  </si>
  <si>
    <t>POL-PLSL10M-NW-W</t>
  </si>
  <si>
    <t>POL-PLSL10M-NW-G</t>
  </si>
  <si>
    <t>POL-PLSL10M-WW-W</t>
  </si>
  <si>
    <t>POL-PLSL10M-WW-G</t>
  </si>
  <si>
    <t>POL-PLSL10M-WW-BL</t>
  </si>
  <si>
    <t>POL-PLSL10M-CLW-W</t>
  </si>
  <si>
    <t>POL-PLSL10M-CLW-G</t>
  </si>
  <si>
    <t>POL-PLSL10M-Y-Y</t>
  </si>
  <si>
    <t>żółty OW</t>
  </si>
  <si>
    <t>POL-PLSL10M-Y-BL</t>
  </si>
  <si>
    <t>POL-PLSL10M-R-W</t>
  </si>
  <si>
    <t>bialy OW</t>
  </si>
  <si>
    <t>POL-PLSL10M-R-R</t>
  </si>
  <si>
    <t>czerwony OW</t>
  </si>
  <si>
    <t>POL-PLSL10M-R-G</t>
  </si>
  <si>
    <t>POL-PLSL10M-R-BL</t>
  </si>
  <si>
    <t>POL-PLSL10M-PU-W</t>
  </si>
  <si>
    <t>POL-PLSL10M-PU-G</t>
  </si>
  <si>
    <t>POL-PLSL10M-PU-PU</t>
  </si>
  <si>
    <t>fioletowy OW</t>
  </si>
  <si>
    <t>POL-PLSL10M-PU-BL</t>
  </si>
  <si>
    <t>POL-PLSL10M-SBLU-W</t>
  </si>
  <si>
    <t>POL-PLSL10M-SBLU-BLU</t>
  </si>
  <si>
    <t>niebieski OW</t>
  </si>
  <si>
    <t>POL-PLSL10M-SBLU-G</t>
  </si>
  <si>
    <t>POL-PLSL10M-SBLU-BL</t>
  </si>
  <si>
    <t>POL-PLSL10M-BLU-W</t>
  </si>
  <si>
    <t>POL-PLSL10M-BLU-BLU</t>
  </si>
  <si>
    <t>POL-PLSL10M-BLU-G</t>
  </si>
  <si>
    <t>POL-PLSL10M-BLU-BL</t>
  </si>
  <si>
    <t>POL-PLSL10M-G-W</t>
  </si>
  <si>
    <t>POL-PLSL10M-G-G</t>
  </si>
  <si>
    <t>POL-PLSL10M-G-BL</t>
  </si>
  <si>
    <t>POL-PLSL10M-M-W</t>
  </si>
  <si>
    <t>POL-PLSL10M-M-G</t>
  </si>
  <si>
    <t>POL-PLSL10M-M-BL</t>
  </si>
  <si>
    <t>POL-PLSL10MRC-CW-WW-G</t>
  </si>
  <si>
    <t>bialy zimny-cieply bez/z flash SMART</t>
  </si>
  <si>
    <t>cold-warm white - option flash SMART</t>
  </si>
  <si>
    <t>POL-PLSL10MRC-RGB-G</t>
  </si>
  <si>
    <t>POL-PLSL10M-RGB-G</t>
  </si>
  <si>
    <t>POL-PLSLf10M-CW-W</t>
  </si>
  <si>
    <t>POL-PLSLf10M-CW-G</t>
  </si>
  <si>
    <t>PROFESSIONAL STRING LIGHTS LED FLASH outodoor, 10m(5+5m) , 100LED with additional socket – gold series</t>
  </si>
  <si>
    <t>POL-PLSLf10M-CW-BL</t>
  </si>
  <si>
    <t xml:space="preserve">czarny OW </t>
  </si>
  <si>
    <t>POL-PLSLf10M-WW-W</t>
  </si>
  <si>
    <t>POL-PLSLf10M-WW-G</t>
  </si>
  <si>
    <t xml:space="preserve">zielony OW </t>
  </si>
  <si>
    <t>POL-PLSLf10M-WW-BL</t>
  </si>
  <si>
    <t>POL-PLSLf10M-Y-Y</t>
  </si>
  <si>
    <t xml:space="preserve">zolty OW </t>
  </si>
  <si>
    <t>POL-PLSLf10M-Y-BL</t>
  </si>
  <si>
    <t>POL-PLSLf10M-R-W</t>
  </si>
  <si>
    <t>POL-PLSLf10M-R-R</t>
  </si>
  <si>
    <t>POL-PLSLf10M-R-G</t>
  </si>
  <si>
    <t>POL-PLSLf10M-R-BL</t>
  </si>
  <si>
    <t>POL-PLSLf10M-PU-W</t>
  </si>
  <si>
    <t>POL-PLSLf10M-PU-G</t>
  </si>
  <si>
    <t>POL-PLSLf10M-PU-PU</t>
  </si>
  <si>
    <t>POL-PLSLf10M-PU-BL</t>
  </si>
  <si>
    <t>POL-PLSLf10M-BLU-W</t>
  </si>
  <si>
    <t>POL-PLSLf10M-BLU-BLU</t>
  </si>
  <si>
    <t>POL-PLSLf10M-BLU-G</t>
  </si>
  <si>
    <t>POL-PLSLf10M-BLU-BL</t>
  </si>
  <si>
    <t>POL-PLSLf10M-G-W</t>
  </si>
  <si>
    <t>POL-PLSLf10M-G-BL</t>
  </si>
  <si>
    <t>POL-PLSL100f10M-CW-W</t>
  </si>
  <si>
    <t>POL-PLSL100f10M-CW-BL</t>
  </si>
  <si>
    <t>POL-PLSL10M24V-CW-W</t>
  </si>
  <si>
    <t>POL-PLSL10M24V-CW-BL</t>
  </si>
  <si>
    <t>POL-PLSL10M24V-WW-W</t>
  </si>
  <si>
    <t>POL-PLSL10M24V-WW-BL</t>
  </si>
  <si>
    <t>POL-PLSL10M24V-Y-BL</t>
  </si>
  <si>
    <t>POL-PLSL10M24V-R-BL</t>
  </si>
  <si>
    <t>POL-PLSL10M24V-BLU-BL</t>
  </si>
  <si>
    <t>POL-PLSLF10M24V-CW-W</t>
  </si>
  <si>
    <t>POL-PLSLF10M24V-CW-BL</t>
  </si>
  <si>
    <t>POL-PLSLF10M24V-WW-W</t>
  </si>
  <si>
    <t>POL-PLSLF10M24V-WW-G</t>
  </si>
  <si>
    <t>POL-PLSLF10M24V-WW-BL</t>
  </si>
  <si>
    <t>POL-PCLSL5M-CW-W</t>
  </si>
  <si>
    <t>POL-PCLSL5M-CW-BL</t>
  </si>
  <si>
    <t>POL-PCLSL5M-WW-W</t>
  </si>
  <si>
    <t>POL-PCLSL5M-WW-BL</t>
  </si>
  <si>
    <t xml:space="preserve">KURTYNKI/ICYCLE </t>
  </si>
  <si>
    <t>POL-LILINSTAR-WW-T</t>
  </si>
  <si>
    <t>POL-LILINSTAR-CW-T</t>
  </si>
  <si>
    <t>zimny biały</t>
  </si>
  <si>
    <t>POL-LIL5M-CW-W</t>
  </si>
  <si>
    <t xml:space="preserve">biały PVC </t>
  </si>
  <si>
    <t>POL-LIL5M-CW-BL</t>
  </si>
  <si>
    <t>czarny PVC</t>
  </si>
  <si>
    <t>black PVC</t>
  </si>
  <si>
    <t>POL-LIL5M-WW-W</t>
  </si>
  <si>
    <t>POL-LIL5M-WW-BL</t>
  </si>
  <si>
    <t>POL-LIL5M-Y-BL</t>
  </si>
  <si>
    <t>POL-LIL5M-R-BL</t>
  </si>
  <si>
    <t>POL-LIL5M-BLUCW-W</t>
  </si>
  <si>
    <t>niebieski + biały zimny</t>
  </si>
  <si>
    <t>Blue-cold white</t>
  </si>
  <si>
    <t>POL-LIL5M-BLUCW-BL</t>
  </si>
  <si>
    <t>POL-LIL5M-BLU-W</t>
  </si>
  <si>
    <t xml:space="preserve">blue </t>
  </si>
  <si>
    <t>POL-LIL5M-BLU-BL</t>
  </si>
  <si>
    <t>POL-LIL5M-G-BL</t>
  </si>
  <si>
    <t>grenn</t>
  </si>
  <si>
    <t>POL-LIL5M-M-W</t>
  </si>
  <si>
    <t>POL-LIL5M-M-BL</t>
  </si>
  <si>
    <t>POL-LILf5M-CW-W</t>
  </si>
  <si>
    <t>POL-LILf5M-CW-BL</t>
  </si>
  <si>
    <t>POL-LILf5M-WW-W</t>
  </si>
  <si>
    <t>POL-LILf5M-WW-BL</t>
  </si>
  <si>
    <t>POL-LILf5M-BLU-W</t>
  </si>
  <si>
    <t>POL-LILf5M-BLU-BL</t>
  </si>
  <si>
    <t>POL-PLIL5M-CW-W</t>
  </si>
  <si>
    <t>POL-PLIL5M-CW-BL</t>
  </si>
  <si>
    <t>POL-PLIL5M-WW-W</t>
  </si>
  <si>
    <t>POL-PLIL5M-WW-BL</t>
  </si>
  <si>
    <t>POL-PLIL5M-Y-BL</t>
  </si>
  <si>
    <t>POL-PLIL5M-R-BL</t>
  </si>
  <si>
    <t>POL-PLIL5M-CWBLU-W</t>
  </si>
  <si>
    <t>cold white+blue</t>
  </si>
  <si>
    <t>POL-PLIL5M-CWBLU-BL</t>
  </si>
  <si>
    <t>cold white-blue</t>
  </si>
  <si>
    <t>POL-PLIL5M-BLU-W</t>
  </si>
  <si>
    <t>POL-PLIL5M-BLU-BL</t>
  </si>
  <si>
    <t>POL-PLIL5M-G-W</t>
  </si>
  <si>
    <t>POL-PLIL5M-G-BL</t>
  </si>
  <si>
    <t>POL-PLIL5M-M-W</t>
  </si>
  <si>
    <t>POL-PLIL5M-M-BL</t>
  </si>
  <si>
    <t>POL-PLILf5M-CW-W</t>
  </si>
  <si>
    <t>POL-PLILf5M-CW-BL</t>
  </si>
  <si>
    <t>POL-PLILf5M-WW-W</t>
  </si>
  <si>
    <t>POL-PLILf5M-WW-BL</t>
  </si>
  <si>
    <t>POL-PLILf5M-BLU-W</t>
  </si>
  <si>
    <t>POL-PLILf5M-BLU-BL</t>
  </si>
  <si>
    <t>POL-PLLIL5M-CW-W</t>
  </si>
  <si>
    <t>POL-PLLIL5M-CW-BL</t>
  </si>
  <si>
    <t>POL-PLLIL5M-WW-W</t>
  </si>
  <si>
    <t>POL-PLLIL5M-WW-BL</t>
  </si>
  <si>
    <t>POL-PLLILF5M-CW-W</t>
  </si>
  <si>
    <t>POL-PLLILF5M-CW-BL</t>
  </si>
  <si>
    <t>POL-PLLILF5M-WW-W</t>
  </si>
  <si>
    <t>POL-PLLILF5M-WW-BL</t>
  </si>
  <si>
    <t>POL-PLLILf3,6M-CW-W</t>
  </si>
  <si>
    <t>POL-PLLILf3,6M-CW-BL</t>
  </si>
  <si>
    <t>POL-PLLILf3,6M-WW-W</t>
  </si>
  <si>
    <t>POL-PLLILf3,6M-WW-BL</t>
  </si>
  <si>
    <t>KURTYNY/COURTIANS</t>
  </si>
  <si>
    <t>POL-LCL5X0,5-CW-T</t>
  </si>
  <si>
    <t>POL-LCL5X0,5-WW-T</t>
  </si>
  <si>
    <t>POL-LCL5X1,0-CW-T</t>
  </si>
  <si>
    <t>POL-LCL5X1,0-WW-T</t>
  </si>
  <si>
    <t>POL-LCL2,5X1,5-CW-T</t>
  </si>
  <si>
    <t>POL-LCL2,5X1,5-WW-T</t>
  </si>
  <si>
    <t>POL-LCL2,5X3,0-CW-T</t>
  </si>
  <si>
    <t>POL-LCL2,5X3,0-WW-T</t>
  </si>
  <si>
    <t>POL-LCL2,5X6,0-CW-T</t>
  </si>
  <si>
    <t>POL-LCL2,5X6,0-WW-T</t>
  </si>
  <si>
    <t>POL-LCL2,5X9,0-CW-T</t>
  </si>
  <si>
    <t>POL-LCL2,5X9,0-WW-T</t>
  </si>
  <si>
    <t>POL-LCLf5X0,5-CW-T</t>
  </si>
  <si>
    <t>POL-LCLf5X0,5-WW-T</t>
  </si>
  <si>
    <t>POL-LCLf5X1,0-CW-T</t>
  </si>
  <si>
    <t>POL-LCLf5X1,0-WW-T</t>
  </si>
  <si>
    <t>POL-LCLf2,5X1,5-CW-T</t>
  </si>
  <si>
    <t>POL-LCLf2,5X1,5-WW-T</t>
  </si>
  <si>
    <t>POL-LCLf2,5X3,0-CW-T</t>
  </si>
  <si>
    <t>POL-LCLf2,5X3,0-WW-T</t>
  </si>
  <si>
    <t>POL-LCLf2,5X6,0-CW-T</t>
  </si>
  <si>
    <t>POL-LCLf2,5X6,0-WW-T</t>
  </si>
  <si>
    <t>POL-LCLf2,5X9,0-CW-T</t>
  </si>
  <si>
    <t>POL-LCLf2,5X9,0-WW-T</t>
  </si>
  <si>
    <t>POL-PLCL5X0,5-CW-BL</t>
  </si>
  <si>
    <t>POL-PLCL5X0,5-CW-W</t>
  </si>
  <si>
    <t>POL-PLCL5X0,5-WW-BL</t>
  </si>
  <si>
    <t>POL-PLCL5X0,5-WW-W</t>
  </si>
  <si>
    <t>POL-PLCL5X1,0-CW-W</t>
  </si>
  <si>
    <t>POL-PLCL5X1,0-CW-BL</t>
  </si>
  <si>
    <t>POL-PLCL5X1,0-WW-W</t>
  </si>
  <si>
    <t>POL-PLCL5X1,0-WW-BL</t>
  </si>
  <si>
    <t>POL-PLCL2,5X1,5-CW-W</t>
  </si>
  <si>
    <t>POL-PLCL2,5X1,5-CW-BL</t>
  </si>
  <si>
    <t>POL-PLCL2,5X1,5-WW-W</t>
  </si>
  <si>
    <t>POL-PLCL2,5X1,5-WW-BL</t>
  </si>
  <si>
    <t>POL-PLCL2,5X1,5-BLU-W</t>
  </si>
  <si>
    <t>POL-PLCL2,5X1,5-BLU-BL</t>
  </si>
  <si>
    <t>POL-PLCL2x2-CW-G</t>
  </si>
  <si>
    <t>ciemny zielony OW</t>
  </si>
  <si>
    <t>POL-PLCL2x2-WW-G</t>
  </si>
  <si>
    <t>POL-PLCL2,5X3,0-CW-W</t>
  </si>
  <si>
    <t>POL-PLCL2,5X3,0-CW-BL</t>
  </si>
  <si>
    <t>POL-PLCL2,5X3,0-WW-W</t>
  </si>
  <si>
    <t>POL-PLCL2,5X3,0-WW-BL</t>
  </si>
  <si>
    <t>POL-PLCL2,5X3,0-BLU-W</t>
  </si>
  <si>
    <t>POL-PLCL2,5X3,0-BLU-BL</t>
  </si>
  <si>
    <t>POL-PLCL2,5X6,0-CW-W</t>
  </si>
  <si>
    <t>POL-PLCL2,5X6,0-CW-BL</t>
  </si>
  <si>
    <t>POL-PLCL2,5X6,0-WW-W</t>
  </si>
  <si>
    <t>POL-PLCL2,5X6,0-WW-BL</t>
  </si>
  <si>
    <t>POL-PLCL2,5X6,0-BLU-W</t>
  </si>
  <si>
    <t>POL-PLCL2,5X6,0-BLU-BL</t>
  </si>
  <si>
    <t>POL-PLCL2,5X9,0-CW-W</t>
  </si>
  <si>
    <t>POL-PLCL2,5X9,0-CW-BL</t>
  </si>
  <si>
    <t>POL-PLCL2,5X9,0-WW-W</t>
  </si>
  <si>
    <t>POL-PLCL2,5X9,0-WW-BL</t>
  </si>
  <si>
    <t>POL-PLCL2,5X9,0-BLU-W</t>
  </si>
  <si>
    <t>POL-PLCL2,5X9,0-BLU-BL</t>
  </si>
  <si>
    <t>POL-PLCLf5X0,5-CW-W</t>
  </si>
  <si>
    <t>POL-PLCLf5X0,5-CW-BL</t>
  </si>
  <si>
    <t>POL-PLCLf5X0,5-WW-W</t>
  </si>
  <si>
    <t>POL-PLCLf5X0,5-WW-BL</t>
  </si>
  <si>
    <t>POL-PLCLf5X1,0-CW-W</t>
  </si>
  <si>
    <t>POL-PLCLf5X1,0-CW-BL</t>
  </si>
  <si>
    <t>POL-PLCLf5X1,0-WW-W</t>
  </si>
  <si>
    <t>POL-PLCLf5X1,0-WW-BL</t>
  </si>
  <si>
    <t>POL-PLCLf2,5X1,5-CW-W</t>
  </si>
  <si>
    <t>POL-PLCLf2,5X1,5-CW-BL</t>
  </si>
  <si>
    <t>POL-PLCLf2,5X1,5-WW-W</t>
  </si>
  <si>
    <t>POL-PLCLf2,5X1,5-WW-BL</t>
  </si>
  <si>
    <t>POL-PLCLf2x2-CW-G</t>
  </si>
  <si>
    <t>POL-PLCLf2x2-WW-G</t>
  </si>
  <si>
    <t>POL-PLCLf2,5X3,0-CW-W</t>
  </si>
  <si>
    <t>POL-PLCLf2,5X3,0-CW-BL</t>
  </si>
  <si>
    <t>POL-PLCLf2,5X3,0-WW-W</t>
  </si>
  <si>
    <t>POL-PLCLf2,5X3,0-WW-BL</t>
  </si>
  <si>
    <t>POL-PLCLf2,5X6,0-CW-W</t>
  </si>
  <si>
    <t>POL-PLCLf2,5X6,0-CW-BL</t>
  </si>
  <si>
    <t>POL-PLCLf2,5X6,0-WW-W</t>
  </si>
  <si>
    <t>POL-PLCLf2,5X6,0-WW-BL</t>
  </si>
  <si>
    <t>POL-PLCLf2,5X9,0-CW-W</t>
  </si>
  <si>
    <t>POL-PLCLf2,5X9,0-CW-BL</t>
  </si>
  <si>
    <t>POL-PLCLf2,5X9,0-WW-W</t>
  </si>
  <si>
    <t>POL-PLCLf2,5X9,0-WW-BL</t>
  </si>
  <si>
    <t>POL-LCLwf2,5X3,0-CW-W</t>
  </si>
  <si>
    <t>POL-LCLwf2,5X3,0-BLU-W</t>
  </si>
  <si>
    <t>POL-LCLwf2,5X6,0-CW-W</t>
  </si>
  <si>
    <t>POL-LCLwf2,5X6,0-BLU-W</t>
  </si>
  <si>
    <t>POL-PLCLwf2,5X3,0-CW-W</t>
  </si>
  <si>
    <t>POL-PLCLwf2,5X3,0-BLU-W</t>
  </si>
  <si>
    <t>POL-PLCLwf2,5X6,0-CW-W</t>
  </si>
  <si>
    <t>POL-PLCLwf2,5X6,0-BLU-W</t>
  </si>
  <si>
    <t>SIATKA/NET LIGHTING</t>
  </si>
  <si>
    <t>POL-PLNL2X1-CW-BL</t>
  </si>
  <si>
    <t>POL-PLNL2X1-WW-BL</t>
  </si>
  <si>
    <t>POL-PLNLf2x1-WW-BL</t>
  </si>
  <si>
    <t>POL-PLNLf2X1-CW-BL</t>
  </si>
  <si>
    <t>POL-PLNL3X2-CW-BL</t>
  </si>
  <si>
    <t>POL-PLNL3X2-WW-BL</t>
  </si>
  <si>
    <t>POL-PLNLf3x2-WW-BL</t>
  </si>
  <si>
    <t>POL-PLNLf3X2-CW-BL</t>
  </si>
  <si>
    <t>METEORKI, OZDOBY Z EFEKTEM SNOWFALL/METEORAIN, LIGHTING WITH SNOWFALL EFFECT</t>
  </si>
  <si>
    <t>POL-MET20-CW-G</t>
  </si>
  <si>
    <t>POL-MET25-CW-G</t>
  </si>
  <si>
    <t>POL-MET50-CW-G</t>
  </si>
  <si>
    <t>POL-MET50-WW-G</t>
  </si>
  <si>
    <t>POL-MET100-CW-G</t>
  </si>
  <si>
    <t>POL-LSTL10M-CW-G</t>
  </si>
  <si>
    <t>POL-SNOWFLAKE60CM-CW-W</t>
  </si>
  <si>
    <t>AKCESORIA/ACCESORIES</t>
  </si>
  <si>
    <t>SUPERPOŁĄCZENIE/SUPERCONNECT</t>
  </si>
  <si>
    <t>POL-CON-OLDMEN-NEWWOM-BL</t>
  </si>
  <si>
    <t>POL-CON-OLDMEN-NEWWOM-W</t>
  </si>
  <si>
    <t>bialy</t>
  </si>
  <si>
    <t>POL-CON-OLDWOM-NEWMEN-BL</t>
  </si>
  <si>
    <t>POL-CON-OLDWOM-NEWMEN-W</t>
  </si>
  <si>
    <t>POL-SCRPC</t>
  </si>
  <si>
    <t>metal</t>
  </si>
  <si>
    <t>POL-SCRR</t>
  </si>
  <si>
    <t>POL-SCRR NK3</t>
  </si>
  <si>
    <t>POL-SCRRNF</t>
  </si>
  <si>
    <t>POL-SCRPCNF</t>
  </si>
  <si>
    <t>POL-SCRSM</t>
  </si>
  <si>
    <t>metal/plastik</t>
  </si>
  <si>
    <t>metal/plastic</t>
  </si>
  <si>
    <t>POL-SCRSW</t>
  </si>
  <si>
    <t>POL-SCRSM-M</t>
  </si>
  <si>
    <t>POL-SCRSW-W</t>
  </si>
  <si>
    <t>POL-PC</t>
  </si>
  <si>
    <t>biale</t>
  </si>
  <si>
    <t>POL-PCCR</t>
  </si>
  <si>
    <t>POL-PCT</t>
  </si>
  <si>
    <t>przezroczysty</t>
  </si>
  <si>
    <t>transparent</t>
  </si>
  <si>
    <t>POL-PCI</t>
  </si>
  <si>
    <t xml:space="preserve">POL-PCC </t>
  </si>
  <si>
    <t>new</t>
  </si>
  <si>
    <t>POL-G 3g</t>
  </si>
  <si>
    <t>KLEJ 3g</t>
  </si>
  <si>
    <t>GLUE</t>
  </si>
  <si>
    <t>POL-E</t>
  </si>
  <si>
    <t>ZAŚLEPKA DO WĘŻA</t>
  </si>
  <si>
    <t>PLUG-END for rope</t>
  </si>
  <si>
    <t>POL-E NEON 230V</t>
  </si>
  <si>
    <t>ZAŚLEPKA NEON 230V</t>
  </si>
  <si>
    <t>PLUG-END for rope NEON 230V</t>
  </si>
  <si>
    <t>POL-E NEON 12V</t>
  </si>
  <si>
    <t>ZAŚLEPKA NEON 12V</t>
  </si>
  <si>
    <t>PLUG-END for rope NEON 12V</t>
  </si>
  <si>
    <t>POL-E STRING</t>
  </si>
  <si>
    <t>ZAŚLEPKA DO LAMPEK, KURTYNEK, KURTYN</t>
  </si>
  <si>
    <t xml:space="preserve">PLUG-END </t>
  </si>
  <si>
    <t>POL-SE20S BL</t>
  </si>
  <si>
    <t>POL-SE20S W</t>
  </si>
  <si>
    <t>POL-SE3S</t>
  </si>
  <si>
    <t>POL-ROZ6</t>
  </si>
  <si>
    <t>POL-CON1TO3-W</t>
  </si>
  <si>
    <t>POL-CON1TO2</t>
  </si>
  <si>
    <t>POL-CON1TO1-W</t>
  </si>
  <si>
    <t>POL-KSRL-0,5-G</t>
  </si>
  <si>
    <t>POL-KSRL-1,5-BL</t>
  </si>
  <si>
    <t>POL-KSRL-1,5-G</t>
  </si>
  <si>
    <t>POL-KSRL-1,5-W</t>
  </si>
  <si>
    <t>POL-KSRL-3,0-G</t>
  </si>
  <si>
    <t>POL-KSRL-5,0-G</t>
  </si>
  <si>
    <t>POL-KSS-0,5</t>
  </si>
  <si>
    <t>POL-KSS-1,5-BL</t>
  </si>
  <si>
    <t>POL-KSS-1,5-W</t>
  </si>
  <si>
    <t>POL-KSS-3,0-G</t>
  </si>
  <si>
    <t>POL-KSS-5,0-G</t>
  </si>
  <si>
    <t>POL-PCRR NK3</t>
  </si>
  <si>
    <t>POL-LV60-12</t>
  </si>
  <si>
    <t>MONTAŻ/INSTALLATION</t>
  </si>
  <si>
    <t>POL-H</t>
  </si>
  <si>
    <t>POL-H NEON 12V</t>
  </si>
  <si>
    <t>POL-MCNF</t>
  </si>
  <si>
    <t>aluminium</t>
  </si>
  <si>
    <t>POL-TK160/3-W</t>
  </si>
  <si>
    <t>BAND TK 160/3 – 100PCS</t>
  </si>
  <si>
    <t>POL-TK160/3-G</t>
  </si>
  <si>
    <t xml:space="preserve"> OPASKA TK 160/3 - 100SZT.</t>
  </si>
  <si>
    <t xml:space="preserve"> OPASKA TK 300/4,8 - 100SZT.</t>
  </si>
  <si>
    <t>BAND TK 300/4,8 – 100PCS</t>
  </si>
  <si>
    <t xml:space="preserve"> OPASKA TK 250/4,8 - 100SZT.</t>
  </si>
  <si>
    <t>BAND TK 250/4,8 – 100PCS</t>
  </si>
  <si>
    <t>POL-TASM19-BL</t>
  </si>
  <si>
    <t>TAŚMA WULKANIZUJACA BIALA/CZARNA/KOLOROWA</t>
  </si>
  <si>
    <t>VULCANIZATION TAPE BLACK</t>
  </si>
  <si>
    <t>POL-TASM19-W</t>
  </si>
  <si>
    <t>VULCANIZATION TAPE WHITE</t>
  </si>
  <si>
    <t>Rurka termokurczliwa 19/9.5 1M</t>
  </si>
  <si>
    <t xml:space="preserve">Heat Shirink Tube 19/9,5 1m </t>
  </si>
  <si>
    <t xml:space="preserve">transparent </t>
  </si>
  <si>
    <t>Rurka termokurczliwa RC3K 19/6  bezbarwna [25] szpulka POLAMP</t>
  </si>
  <si>
    <t>Heat Shirink Tube with glue 19/6</t>
  </si>
  <si>
    <t>Rurka termokurczliwa z klejem RC3K 10cm 13mm POLAMP</t>
  </si>
  <si>
    <t>POL-CON3P</t>
  </si>
  <si>
    <t xml:space="preserve">ZŁĄCZKA 413 do przewodów 3P </t>
  </si>
  <si>
    <t>szary</t>
  </si>
  <si>
    <t>WAGO 413</t>
  </si>
  <si>
    <t>gray</t>
  </si>
  <si>
    <t>POL-CON5P</t>
  </si>
  <si>
    <t xml:space="preserve">ZŁĄCZKA 415 do przewodów 5P </t>
  </si>
  <si>
    <t>WAGO415</t>
  </si>
  <si>
    <t>POL-OMY3X1,5-BL</t>
  </si>
  <si>
    <t>Przewod gumowy czarny 3x1,5</t>
  </si>
  <si>
    <t>OMY 3x1,5</t>
  </si>
  <si>
    <t>POL-OMY3X1,5-W</t>
  </si>
  <si>
    <t>Przewod gumowy bialy 3x1,5</t>
  </si>
  <si>
    <t>POL-OMY3X0,75-W</t>
  </si>
  <si>
    <t>Przewod gumowy bialy 3x0,75</t>
  </si>
  <si>
    <t>OMY3x0,75</t>
  </si>
  <si>
    <t>POL-ONPD3X1,5</t>
  </si>
  <si>
    <t>ONPD3X1,5mm przewód elektryczny H07RN-F POLAMP</t>
  </si>
  <si>
    <t>ONPD3X1,5</t>
  </si>
  <si>
    <t>POL-BOXCAB-O</t>
  </si>
  <si>
    <t>Osłona złącza kablowego pomarańczowa POLAMP</t>
  </si>
  <si>
    <t>pomarańcz</t>
  </si>
  <si>
    <t>Garden Box Cable</t>
  </si>
  <si>
    <t>POL-SBOX85</t>
  </si>
  <si>
    <t>Puszka hermetyczna 85x85x50 IP65 POLAMP</t>
  </si>
  <si>
    <t>Hermetic Box 85x85x50</t>
  </si>
  <si>
    <t>POL-SBOX150</t>
  </si>
  <si>
    <t>Puszka hermetyczna 150x110x70 IP65 POLAMP</t>
  </si>
  <si>
    <t>Hermetic Box 150x110x70</t>
  </si>
  <si>
    <t>POL-SBOX200</t>
  </si>
  <si>
    <t>Puszka hermetyczna 200x155x80 IP65 POLAMP</t>
  </si>
  <si>
    <t>Hermetic Box 200x155x80</t>
  </si>
  <si>
    <t>POL-SBOX255</t>
  </si>
  <si>
    <t>Puszka hermetyczna 255x200x80 IP65 POLAMP</t>
  </si>
  <si>
    <t>Hermetic Box 255x200x80</t>
  </si>
  <si>
    <t>POL-N6BOX85</t>
  </si>
  <si>
    <t>Puszka hermetyczna N6 85X85X39 IP54 SZARA POLAMP</t>
  </si>
  <si>
    <t>Hermetic Box N6 85x85x39</t>
  </si>
  <si>
    <t>POL-N7BOX100</t>
  </si>
  <si>
    <t>Puszka hermetyczna N7 100X100X39 IP54 SZARA POLAMP</t>
  </si>
  <si>
    <t>Hermetic Box N6 100x100x39</t>
  </si>
  <si>
    <t>POL-WTYGUM</t>
  </si>
  <si>
    <t>GUMMI WTYCZKA GUMMI NA BOLEC IP44  POLAMP</t>
  </si>
  <si>
    <t>Plug</t>
  </si>
  <si>
    <t>POL-SOCGUM</t>
  </si>
  <si>
    <t>GUMMI GNIAZDO OKRAGŁE Z BOLCEM WEJŚCIE IP44 POLAMP</t>
  </si>
  <si>
    <t>Socket</t>
  </si>
  <si>
    <t>AKCESORIA DO ILUMINACJI/ACCESORIES FOR ILLUMINATIONS</t>
  </si>
  <si>
    <t>POL-ST</t>
  </si>
  <si>
    <t>Taśma stalowa 30mb do uchywtu POLAMP</t>
  </si>
  <si>
    <t xml:space="preserve">Steel tape 30m </t>
  </si>
  <si>
    <t>POL-CS</t>
  </si>
  <si>
    <t>Zapinki do taśmy stalowej 19mm - 100 szt. POLAMP</t>
  </si>
  <si>
    <t>Clips for steel tape 19mm-100pcs</t>
  </si>
  <si>
    <t>POL-TST</t>
  </si>
  <si>
    <t>PRZYRZĄD do napinania taśmy POLAMP</t>
  </si>
  <si>
    <t>Tensioning tool for steel tape</t>
  </si>
  <si>
    <t>POL-SH</t>
  </si>
  <si>
    <t>POL-BAL20</t>
  </si>
  <si>
    <t>beton</t>
  </si>
  <si>
    <t>concrete</t>
  </si>
  <si>
    <t>POL-CONTRSTONE</t>
  </si>
  <si>
    <t>POL-CONTRCOOR</t>
  </si>
  <si>
    <t>Coordinator for controller</t>
  </si>
  <si>
    <t>POL-MODULECOMM</t>
  </si>
  <si>
    <t xml:space="preserve">Module  wirless communication </t>
  </si>
  <si>
    <t>POL-REMOTECONTROL</t>
  </si>
  <si>
    <t>Pilot</t>
  </si>
  <si>
    <t>Remote control</t>
  </si>
  <si>
    <t>POL-CONTRCONF</t>
  </si>
  <si>
    <t>Controller configuration</t>
  </si>
  <si>
    <t>POL-ENERGOPOWER</t>
  </si>
  <si>
    <t>kolorowy</t>
  </si>
  <si>
    <t>Energopower set</t>
  </si>
  <si>
    <t>colorful</t>
  </si>
  <si>
    <t>OZDOBY ZE SKLEJKI/WOODEN LIGHTS</t>
  </si>
  <si>
    <t>POL-WC45</t>
  </si>
  <si>
    <t>POL-WSRS</t>
  </si>
  <si>
    <t>POL-WCHT</t>
  </si>
  <si>
    <t>5902811508063</t>
  </si>
  <si>
    <t>POL-WS40</t>
  </si>
  <si>
    <t>GWIAZDA DREWNIANA LED FI40</t>
  </si>
  <si>
    <t>drewno</t>
  </si>
  <si>
    <t>wooden</t>
  </si>
  <si>
    <t>5902811508070</t>
  </si>
  <si>
    <t>POL-WS60</t>
  </si>
  <si>
    <t>GWIAZDA DREWNIANA LED FI60</t>
  </si>
  <si>
    <t>POL-WS50</t>
  </si>
  <si>
    <t>POL-WL STAR RC-WW</t>
  </si>
  <si>
    <t>POL-DROR</t>
  </si>
  <si>
    <t>Drewniane ornamenty</t>
  </si>
  <si>
    <t>Wooden Oranamnets</t>
  </si>
  <si>
    <t>POL-LED-SLIM-FL-10W-NW</t>
  </si>
  <si>
    <t>Profesjonalny WAŻ LED NK1 LOW na zewnątrz NO FLEX, 36LED/mb, 100mb/roll, cięcie co 2mb – kolekcja złota</t>
  </si>
  <si>
    <r>
      <rPr>
        <b/>
        <sz val="12"/>
        <rFont val="Calibri"/>
        <family val="2"/>
        <charset val="1"/>
      </rPr>
      <t xml:space="preserve">Profesjonalny WAŻ LED NK1 FLEX na zewnątrz, </t>
    </r>
    <r>
      <rPr>
        <sz val="7"/>
        <rFont val="Calibri"/>
        <family val="2"/>
        <charset val="238"/>
      </rPr>
      <t>36LED/mb, 100mb/roll, cięcie co 2mb – kolekcja złota</t>
    </r>
  </si>
  <si>
    <r>
      <rPr>
        <b/>
        <sz val="12"/>
        <rFont val="Calibri"/>
        <family val="2"/>
        <charset val="1"/>
      </rPr>
      <t xml:space="preserve">PROFESSIONAL ROPE LIGHTS LED NK1 outdoor, </t>
    </r>
    <r>
      <rPr>
        <sz val="7"/>
        <rFont val="Calibri"/>
        <family val="2"/>
        <charset val="238"/>
      </rPr>
      <t>36LED/1m, 100m/roll, cutting of 2m – gold series</t>
    </r>
  </si>
  <si>
    <r>
      <rPr>
        <b/>
        <sz val="12"/>
        <color indexed="63"/>
        <rFont val="Calibri"/>
        <family val="2"/>
        <charset val="1"/>
      </rPr>
      <t xml:space="preserve">MIKOŁAJ NA SANIACH LED - </t>
    </r>
    <r>
      <rPr>
        <sz val="7"/>
        <color indexed="63"/>
        <rFont val="Calibri"/>
        <family val="2"/>
        <charset val="238"/>
      </rPr>
      <t xml:space="preserve">sklejka, sterowana pilotem (baterie w komplecie) </t>
    </r>
  </si>
  <si>
    <r>
      <rPr>
        <b/>
        <sz val="12"/>
        <color indexed="63"/>
        <rFont val="Calibri"/>
        <family val="2"/>
        <charset val="1"/>
      </rPr>
      <t xml:space="preserve">SANTA ON A SLEIGH LED- </t>
    </r>
    <r>
      <rPr>
        <sz val="7"/>
        <color indexed="63"/>
        <rFont val="Calibri"/>
        <family val="2"/>
        <charset val="238"/>
      </rPr>
      <t>plywood, with remote control, includes batteries</t>
    </r>
  </si>
  <si>
    <r>
      <rPr>
        <b/>
        <sz val="12"/>
        <color indexed="63"/>
        <rFont val="Calibri"/>
        <family val="2"/>
        <charset val="1"/>
      </rPr>
      <t xml:space="preserve">CHOINECZKA 40CM DREWNIANA LED Z DEKORACJAMI </t>
    </r>
    <r>
      <rPr>
        <sz val="7"/>
        <color indexed="63"/>
        <rFont val="Calibri"/>
        <family val="2"/>
        <charset val="238"/>
      </rPr>
      <t xml:space="preserve">- sklejka, sterowana pilotem (baterie w komplecie) </t>
    </r>
  </si>
  <si>
    <r>
      <rPr>
        <b/>
        <sz val="12"/>
        <color indexed="63"/>
        <rFont val="Calibri"/>
        <family val="2"/>
        <charset val="1"/>
      </rPr>
      <t xml:space="preserve">CHRISTMAS TREE 40CM WOODEN  LED- </t>
    </r>
    <r>
      <rPr>
        <sz val="7"/>
        <color indexed="63"/>
        <rFont val="Calibri"/>
        <family val="2"/>
        <charset val="238"/>
      </rPr>
      <t>plywood, with remote control, includes batteries</t>
    </r>
  </si>
  <si>
    <r>
      <rPr>
        <b/>
        <sz val="12"/>
        <color indexed="63"/>
        <rFont val="Calibri"/>
        <family val="2"/>
        <charset val="1"/>
      </rPr>
      <t xml:space="preserve">GWIAZDA DREWNIANA </t>
    </r>
    <r>
      <rPr>
        <sz val="7"/>
        <color indexed="63"/>
        <rFont val="Calibri"/>
        <family val="2"/>
        <charset val="238"/>
      </rPr>
      <t>LED FI50 OŚMIORAMIENNA</t>
    </r>
  </si>
  <si>
    <r>
      <rPr>
        <b/>
        <sz val="12"/>
        <color indexed="63"/>
        <rFont val="Calibri"/>
        <family val="2"/>
        <charset val="1"/>
      </rPr>
      <t>WOODEN STAR</t>
    </r>
    <r>
      <rPr>
        <sz val="7"/>
        <color indexed="63"/>
        <rFont val="Calibri"/>
        <family val="2"/>
        <charset val="238"/>
      </rPr>
      <t xml:space="preserve"> LED 50CM eight-pinted</t>
    </r>
  </si>
  <si>
    <t>POL-DM 70</t>
  </si>
  <si>
    <t>Renifer, Jelen 70x78x16</t>
  </si>
  <si>
    <t>REINDEERS 70X78X16</t>
  </si>
  <si>
    <t>Indeks</t>
  </si>
  <si>
    <t>Oznacz</t>
  </si>
  <si>
    <t>Identyfikator</t>
  </si>
  <si>
    <t>Nazwa</t>
  </si>
  <si>
    <t>VAT</t>
  </si>
  <si>
    <t>Rodzaj</t>
  </si>
  <si>
    <t>Ostrzeżenie</t>
  </si>
  <si>
    <t>Uwaga</t>
  </si>
  <si>
    <t>GTIN</t>
  </si>
  <si>
    <t>PROJEKTOR RGB 12W CHRIS1</t>
  </si>
  <si>
    <r>
      <rPr>
        <b/>
        <sz val="8"/>
        <color indexed="63"/>
        <rFont val="Calibri"/>
        <family val="2"/>
        <charset val="238"/>
      </rPr>
      <t xml:space="preserve">SZOPKA BOŻONARODZENIOWA LED </t>
    </r>
    <r>
      <rPr>
        <sz val="8"/>
        <color indexed="63"/>
        <rFont val="Calibri"/>
        <family val="2"/>
        <charset val="238"/>
      </rPr>
      <t>- sklejka, sterowana pilotem (baterie w komplecie)</t>
    </r>
  </si>
  <si>
    <t>Towar</t>
  </si>
  <si>
    <t xml:space="preserve"> </t>
  </si>
  <si>
    <t>PROJEKTOR RGB 6W HC-P012-06</t>
  </si>
  <si>
    <r>
      <rPr>
        <b/>
        <sz val="8"/>
        <color indexed="63"/>
        <rFont val="Calibri"/>
        <family val="2"/>
        <charset val="238"/>
      </rPr>
      <t xml:space="preserve">MIKOŁAJ NA SANIACH LED - </t>
    </r>
    <r>
      <rPr>
        <sz val="8"/>
        <color indexed="63"/>
        <rFont val="Calibri"/>
        <family val="2"/>
        <charset val="238"/>
      </rPr>
      <t xml:space="preserve">sklejka, sterowana pilotem (baterie w komplecie) </t>
    </r>
  </si>
  <si>
    <t>PROJEKTOR RGB 12W HC-P022-12</t>
  </si>
  <si>
    <r>
      <rPr>
        <b/>
        <sz val="8"/>
        <color indexed="63"/>
        <rFont val="Calibri"/>
        <family val="2"/>
        <charset val="238"/>
      </rPr>
      <t xml:space="preserve">CHOINECZKA 40CM DREWNIANA LED Z DEKORACJAMI </t>
    </r>
    <r>
      <rPr>
        <sz val="8"/>
        <color indexed="63"/>
        <rFont val="Calibri"/>
        <family val="2"/>
        <charset val="238"/>
      </rPr>
      <t xml:space="preserve">- sklejka, sterowana pilotem (baterie w komplecie) </t>
    </r>
  </si>
  <si>
    <t>PROJEKTOR RGB+LASER 9W HC-P012-06</t>
  </si>
  <si>
    <r>
      <rPr>
        <b/>
        <strike/>
        <sz val="8"/>
        <color indexed="63"/>
        <rFont val="Calibri"/>
        <family val="2"/>
        <charset val="238"/>
      </rPr>
      <t xml:space="preserve">Gwiazda drewniana </t>
    </r>
    <r>
      <rPr>
        <strike/>
        <sz val="8"/>
        <color indexed="63"/>
        <rFont val="Calibri"/>
        <family val="2"/>
        <charset val="238"/>
      </rPr>
      <t>LED FI40</t>
    </r>
  </si>
  <si>
    <t>PROJEKTOR 7W HC-P801</t>
  </si>
  <si>
    <r>
      <rPr>
        <b/>
        <sz val="8"/>
        <color indexed="63"/>
        <rFont val="Calibri"/>
        <family val="2"/>
        <charset val="238"/>
      </rPr>
      <t>Gwiazda drewniana</t>
    </r>
    <r>
      <rPr>
        <sz val="8"/>
        <color indexed="63"/>
        <rFont val="Calibri"/>
        <family val="2"/>
        <charset val="238"/>
      </rPr>
      <t xml:space="preserve"> LED FI60</t>
    </r>
  </si>
  <si>
    <t>POLAMP USZCZELKA OPRAWKI E27 - 106</t>
  </si>
  <si>
    <t>Kabel zasilajacy 1,5m DO WĘŻA NK3 CZARNY POLAMP</t>
  </si>
  <si>
    <t>ZESTAW NK1-13/9 ZIELONY 9M</t>
  </si>
  <si>
    <t>Kabel 1,5mb do ŁACZENIA weza z lampkami , KABEL CZARNY POLAMP</t>
  </si>
  <si>
    <t>ZESTAW NK1/13/5 LED PRZEZROCZYSTY</t>
  </si>
  <si>
    <r>
      <rPr>
        <b/>
        <sz val="8"/>
        <color indexed="63"/>
        <rFont val="Calibri"/>
        <family val="2"/>
        <charset val="238"/>
      </rPr>
      <t xml:space="preserve">Gwiazda drewniana </t>
    </r>
    <r>
      <rPr>
        <sz val="8"/>
        <color indexed="63"/>
        <rFont val="Calibri"/>
        <family val="2"/>
        <charset val="238"/>
      </rPr>
      <t>LED FI50 OŚMIORAMIENNA</t>
    </r>
  </si>
  <si>
    <t>ZESTAW NK2-13/10 PRZEZROCZYSTY 10MB</t>
  </si>
  <si>
    <t>ZESTAW NK2-13/8 NIEBIESKI 8M.VELLEM</t>
  </si>
  <si>
    <r>
      <rPr>
        <b/>
        <sz val="8"/>
        <color indexed="63"/>
        <rFont val="Calibri"/>
        <family val="2"/>
        <charset val="238"/>
      </rPr>
      <t xml:space="preserve">LAMPKI ŚWIECZKI LED do wewnątrz </t>
    </r>
    <r>
      <rPr>
        <sz val="8"/>
        <color indexed="63"/>
        <rFont val="Calibri"/>
        <family val="2"/>
        <charset val="238"/>
      </rPr>
      <t>6,5m, 16 świeczek LED dekoracji z dodatkowym gniazdkiem - kolekcja brązowa</t>
    </r>
  </si>
  <si>
    <t>ZESTAW NK2-13/8 ŻÓŁTY 8M.VELLEMAN</t>
  </si>
  <si>
    <r>
      <rPr>
        <b/>
        <sz val="8"/>
        <color indexed="63"/>
        <rFont val="Calibri"/>
        <family val="2"/>
        <charset val="238"/>
      </rPr>
      <t>BAWEŁNIANE KULKI LED</t>
    </r>
    <r>
      <rPr>
        <sz val="8"/>
        <color indexed="63"/>
        <rFont val="Calibri"/>
        <family val="2"/>
        <charset val="238"/>
      </rPr>
      <t xml:space="preserve"> 6m, 60 kulek - kolekcja brązowa</t>
    </r>
  </si>
  <si>
    <t>LAMPKI LED SWIECZKI BI CI 6,5M16PN</t>
  </si>
  <si>
    <r>
      <rPr>
        <b/>
        <sz val="8"/>
        <color indexed="63"/>
        <rFont val="Calibri"/>
        <family val="2"/>
        <charset val="238"/>
      </rPr>
      <t>RATANOWE KULKI LED</t>
    </r>
    <r>
      <rPr>
        <sz val="8"/>
        <color indexed="63"/>
        <rFont val="Calibri"/>
        <family val="2"/>
        <charset val="238"/>
      </rPr>
      <t xml:space="preserve"> 6m, 60 kulek kolekcja brązowa</t>
    </r>
  </si>
  <si>
    <t>Tak</t>
  </si>
  <si>
    <t>STEROWNIK WAZ 2PIN TRONIX DO 34M</t>
  </si>
  <si>
    <r>
      <rPr>
        <b/>
        <sz val="8"/>
        <color indexed="63"/>
        <rFont val="Calibri"/>
        <family val="2"/>
        <charset val="238"/>
      </rPr>
      <t>ŚWIĄTECZNE DREWNIANE LAMPIONY LED</t>
    </r>
    <r>
      <rPr>
        <sz val="8"/>
        <color indexed="63"/>
        <rFont val="Calibri"/>
        <family val="2"/>
        <charset val="238"/>
      </rPr>
      <t xml:space="preserve"> - 10szt.</t>
    </r>
  </si>
  <si>
    <t>STEROWNIK WAZ ZAROWKOWY I LED 2PIN</t>
  </si>
  <si>
    <r>
      <rPr>
        <b/>
        <sz val="8"/>
        <color indexed="63"/>
        <rFont val="Calibri"/>
        <family val="2"/>
        <charset val="238"/>
      </rPr>
      <t xml:space="preserve">ŁEZKI 20LED </t>
    </r>
    <r>
      <rPr>
        <sz val="8"/>
        <color indexed="63"/>
        <rFont val="Calibri"/>
        <family val="2"/>
        <charset val="238"/>
      </rPr>
      <t xml:space="preserve">(baterie w komplecie) </t>
    </r>
  </si>
  <si>
    <t>STEROWNIK WAZ ZAROWKOWY I LED 3PIN</t>
  </si>
  <si>
    <t>LAMPKI LED BAWEŁNIANE KULKI 6M60PN</t>
  </si>
  <si>
    <r>
      <rPr>
        <b/>
        <sz val="8"/>
        <color indexed="63"/>
        <rFont val="Calibri"/>
        <family val="2"/>
        <charset val="238"/>
      </rPr>
      <t xml:space="preserve">ŁEZKI 30LED </t>
    </r>
    <r>
      <rPr>
        <sz val="8"/>
        <color indexed="63"/>
        <rFont val="Calibri"/>
        <family val="2"/>
        <charset val="238"/>
      </rPr>
      <t xml:space="preserve">(baterie w komplecie) </t>
    </r>
  </si>
  <si>
    <t>LAMPKI LED BAWEŁNIANE KULKI 2M10PN</t>
  </si>
  <si>
    <r>
      <rPr>
        <b/>
        <sz val="8"/>
        <color indexed="63"/>
        <rFont val="Calibri"/>
        <family val="2"/>
        <charset val="238"/>
      </rPr>
      <t>LAMPKI LED do wewnątrz</t>
    </r>
    <r>
      <rPr>
        <sz val="8"/>
        <color indexed="63"/>
        <rFont val="Calibri"/>
        <family val="2"/>
        <charset val="238"/>
      </rPr>
      <t xml:space="preserve"> 6m, 60LED dekoracji z dodatkowym gniazdkiem - </t>
    </r>
    <r>
      <rPr>
        <sz val="8"/>
        <color indexed="51"/>
        <rFont val="Calibri"/>
        <family val="2"/>
        <charset val="238"/>
      </rPr>
      <t>kolekcja brązowa</t>
    </r>
  </si>
  <si>
    <t>STEROWNIK, PROGRAMATO POL DO WAZ LE</t>
  </si>
  <si>
    <t>OLD MEN CONECTOR + NEWWOM CONECTOR</t>
  </si>
  <si>
    <t>OLD MEN CONECTOR+NEWWOMEN CONECTOR</t>
  </si>
  <si>
    <t>OLDWOMEN CONECTOR + NEWMEN CONECTOR</t>
  </si>
  <si>
    <t>OLDWOMEN CONECTOR+NEWMEN CONECTOR</t>
  </si>
  <si>
    <t>ZŁĄCZE T , 1+2, 25CM, BIAŁY</t>
  </si>
  <si>
    <t>KABEL DO LACZENIA LAMPEK - TROJNIK,</t>
  </si>
  <si>
    <r>
      <rPr>
        <b/>
        <sz val="8"/>
        <color indexed="63"/>
        <rFont val="Calibri"/>
        <family val="2"/>
        <charset val="238"/>
      </rPr>
      <t>LAMPKI LED do wewnątrz</t>
    </r>
    <r>
      <rPr>
        <sz val="8"/>
        <color indexed="63"/>
        <rFont val="Calibri"/>
        <family val="2"/>
        <charset val="238"/>
      </rPr>
      <t xml:space="preserve"> 10m, 100LED dekoracji z dodatkowym gniazdkiem - </t>
    </r>
    <r>
      <rPr>
        <sz val="8"/>
        <color indexed="51"/>
        <rFont val="Calibri"/>
        <family val="2"/>
        <charset val="238"/>
      </rPr>
      <t>kolekcja brązowa</t>
    </r>
  </si>
  <si>
    <t>ZŁĄCZE 1+3 DO LAMPEK, 15CM,  BIAŁY</t>
  </si>
  <si>
    <t>KONTROLER DO STEROWANIA WĘŻA  RGB 7</t>
  </si>
  <si>
    <t>RENIFER, JELEN 70X78X16 PROF - OW</t>
  </si>
  <si>
    <t>ZASLEPKA PLASTIKOWA POLAMP</t>
  </si>
  <si>
    <t>ZASLEPKA NEON</t>
  </si>
  <si>
    <t>ZASLEPKA NEON 12V</t>
  </si>
  <si>
    <t>CZARNY KABEL DO SAMO TWORZ GIRL</t>
  </si>
  <si>
    <t>OPRAWKA  E27 POLAMP</t>
  </si>
  <si>
    <r>
      <rPr>
        <b/>
        <sz val="8"/>
        <color indexed="63"/>
        <rFont val="Calibri"/>
        <family val="2"/>
        <charset val="238"/>
      </rPr>
      <t>LAMPKI GWIAZDKI LED do wewnątrz</t>
    </r>
    <r>
      <rPr>
        <sz val="8"/>
        <color indexed="63"/>
        <rFont val="Calibri"/>
        <family val="2"/>
        <charset val="238"/>
      </rPr>
      <t xml:space="preserve"> 10m, 100LED dekoracji z dodatkowym gniazdkiem - </t>
    </r>
    <r>
      <rPr>
        <sz val="8"/>
        <color indexed="51"/>
        <rFont val="Calibri"/>
        <family val="2"/>
        <charset val="238"/>
      </rPr>
      <t>kolekcja brązowa</t>
    </r>
  </si>
  <si>
    <t>GIRLANDA NA KUL E27; 10 GNIAZD 11,5</t>
  </si>
  <si>
    <t>GIRLANDA NA KUL E27; 15 GNIAZD 18M</t>
  </si>
  <si>
    <t>GIRLANDA NA KUL E27; 20 GNIAZD 21,5</t>
  </si>
  <si>
    <t>GIRLANDA NA KUL E27; 40 GNIAZD 21,5</t>
  </si>
  <si>
    <t>KLEJ POL, WAZ NEON, POL-G 227G</t>
  </si>
  <si>
    <t>KLEJ POL, HUN WAZ; POL-G 3G</t>
  </si>
  <si>
    <t>STOPKA MONTAZOWA UCHWYT POLAMP WAZ</t>
  </si>
  <si>
    <r>
      <rPr>
        <b/>
        <sz val="8"/>
        <color indexed="63"/>
        <rFont val="Calibri"/>
        <family val="2"/>
        <charset val="238"/>
      </rPr>
      <t>LAMPKI ŚNIEŻYNKI LED do wewnątrz</t>
    </r>
    <r>
      <rPr>
        <sz val="8"/>
        <color indexed="63"/>
        <rFont val="Calibri"/>
        <family val="2"/>
        <charset val="238"/>
      </rPr>
      <t xml:space="preserve"> 10m, 100LED dekoracji z dodatkowym gniazdkiem - </t>
    </r>
    <r>
      <rPr>
        <sz val="8"/>
        <color indexed="51"/>
        <rFont val="Calibri"/>
        <family val="2"/>
        <charset val="238"/>
      </rPr>
      <t>kolekcja brązowa</t>
    </r>
  </si>
  <si>
    <t>KLIP DO WĘŻA NEON 12V POLAMP</t>
  </si>
  <si>
    <t>HAK DO PŁASKIEJ GIRLNADY</t>
  </si>
  <si>
    <t>RURKA RC3K 19/6/100MM POLAMP</t>
  </si>
  <si>
    <t>KABEL 0,5MB DO LACZ. WEZA Z LAMPKAM</t>
  </si>
  <si>
    <t>KABEL 0,5MB DO LACZ. WEZA Z LAMP ZI</t>
  </si>
  <si>
    <t>KABEL 1,5MB DO LACZ. WEZA Z LAMP CZ</t>
  </si>
  <si>
    <t>KABEL 1,5MB DO LACZ. WEZA Z LAMP ZI</t>
  </si>
  <si>
    <t>KABEL 1,5MB DO LACZ. WEZA Z LAMPKAM</t>
  </si>
  <si>
    <r>
      <rPr>
        <b/>
        <sz val="8"/>
        <color indexed="63"/>
        <rFont val="Calibri"/>
        <family val="2"/>
        <charset val="238"/>
      </rPr>
      <t>LAMPKI KWIATKI LED do wewnątrz</t>
    </r>
    <r>
      <rPr>
        <sz val="8"/>
        <color indexed="63"/>
        <rFont val="Calibri"/>
        <family val="2"/>
        <charset val="238"/>
      </rPr>
      <t xml:space="preserve"> 10m, 100LED dekoracji z dodatkowym gniazdkiem -</t>
    </r>
    <r>
      <rPr>
        <sz val="8"/>
        <color indexed="51"/>
        <rFont val="Calibri"/>
        <family val="2"/>
        <charset val="238"/>
      </rPr>
      <t xml:space="preserve"> kolekcja brązowa</t>
    </r>
  </si>
  <si>
    <t>KABEL 3,0MB DO LACZ. WEZA Z LAMPKAM</t>
  </si>
  <si>
    <t>KABEL 5,0MB DO LACZ. WEZA Z LAMPKAM</t>
  </si>
  <si>
    <t>KABEL 0,5MB DO LACZ. LAMPEK Z LAMPK</t>
  </si>
  <si>
    <t>KABEL 1,5MB DO LACZ. LAMPEK Z LAMPK</t>
  </si>
  <si>
    <t>KABEL 3,0MB DO LACZ. LAMPEK Z LAMPK</t>
  </si>
  <si>
    <t>KABEL 5,0MB DO LACZ. LAMPEK Z LAMPK</t>
  </si>
  <si>
    <t>KURTYNA LED380 BI ZI 2,5X1,5M</t>
  </si>
  <si>
    <r>
      <rPr>
        <b/>
        <sz val="8"/>
        <color indexed="63"/>
        <rFont val="Calibri"/>
        <family val="2"/>
        <charset val="238"/>
      </rPr>
      <t>KULKI-PEREŁKI 1,5 cm LED na zewnątrz</t>
    </r>
    <r>
      <rPr>
        <sz val="8"/>
        <color indexed="63"/>
        <rFont val="Calibri"/>
        <family val="2"/>
        <charset val="238"/>
      </rPr>
      <t xml:space="preserve"> 10m, 100LED dekoracji z dodatkowym gniazdkiem - </t>
    </r>
    <r>
      <rPr>
        <sz val="8"/>
        <color indexed="52"/>
        <rFont val="Calibri"/>
        <family val="2"/>
        <charset val="238"/>
      </rPr>
      <t>kolekcja  brązowa</t>
    </r>
  </si>
  <si>
    <t>KURTYNA LED380 BI CI 2,5X1,5M</t>
  </si>
  <si>
    <t>KURTYNA LED600 BI ZI 2,5X3,0M</t>
  </si>
  <si>
    <t>KURTYNA LED600 BI CI 2,5X3,0M</t>
  </si>
  <si>
    <t>POL-LSLb10M-P-G</t>
  </si>
  <si>
    <t>KURTYNA LED720 BI ZI 2,5X6,0M</t>
  </si>
  <si>
    <t>KURTYNA LED720 BI CI 2,5X6,0M</t>
  </si>
  <si>
    <t>KURTYNA LED1000 BI ZI 2,5X9,0</t>
  </si>
  <si>
    <t>KURTYNA LED1000 BI CI 2,5X9,0</t>
  </si>
  <si>
    <t>KURTYNA LED240 BI ZI 5X0,5M P</t>
  </si>
  <si>
    <t>KURTYNA LED240 BI CI 5X0,5M T</t>
  </si>
  <si>
    <t>KURTYNA LED400 BI ZI 5X1,0M T</t>
  </si>
  <si>
    <r>
      <rPr>
        <b/>
        <sz val="8"/>
        <color indexed="63"/>
        <rFont val="Calibri"/>
        <family val="2"/>
        <charset val="238"/>
      </rPr>
      <t>KULKI-PEREŁK</t>
    </r>
    <r>
      <rPr>
        <sz val="8"/>
        <color indexed="63"/>
        <rFont val="Calibri"/>
        <family val="2"/>
        <charset val="238"/>
      </rPr>
      <t xml:space="preserve">I 1,5 cm LED na zewnątrz 10m, 60LED dekoracji z pilotem - dowolna konfiguracja koloru - </t>
    </r>
    <r>
      <rPr>
        <sz val="8"/>
        <color indexed="55"/>
        <rFont val="Calibri"/>
        <family val="2"/>
        <charset val="238"/>
      </rPr>
      <t>kolekcja srebrna</t>
    </r>
  </si>
  <si>
    <t>POL-PLSLb20M-RGB</t>
  </si>
  <si>
    <t>KURTYNA LED400 BI CI 5X1,0M P</t>
  </si>
  <si>
    <r>
      <rPr>
        <b/>
        <sz val="8"/>
        <color indexed="53"/>
        <rFont val="Calibri"/>
        <family val="2"/>
        <charset val="238"/>
      </rPr>
      <t>Profesjonalne KULKI-PEREŁKI 2 cm LED na zewnątrz</t>
    </r>
    <r>
      <rPr>
        <sz val="8"/>
        <color indexed="53"/>
        <rFont val="Calibri"/>
        <family val="2"/>
        <charset val="238"/>
      </rPr>
      <t xml:space="preserve"> 20m, 60LED dekoracji z dodatkowym gniazdkiem, 7 funkcji - kolekcja srebrna</t>
    </r>
  </si>
  <si>
    <t>POL-PLSLBIGB12M-RGB-G</t>
  </si>
  <si>
    <t>KURTYNA LED380 FLASH BI ZI 2,5X1,5M</t>
  </si>
  <si>
    <r>
      <rPr>
        <b/>
        <sz val="8"/>
        <rFont val="Calibri"/>
        <family val="2"/>
        <charset val="238"/>
      </rPr>
      <t>Profesjonalne BOMBY LED 10 cm na zewnątrz</t>
    </r>
    <r>
      <rPr>
        <sz val="8"/>
        <rFont val="Calibri"/>
        <family val="2"/>
        <charset val="238"/>
      </rPr>
      <t xml:space="preserve"> 12m, 12LED dekoracji z dodatkowym gniazdkiem </t>
    </r>
  </si>
  <si>
    <t>POL-PLSLBIGB12M-CW-G</t>
  </si>
  <si>
    <t>KURTYNA LED380 FLASH BI CI 2,5X1,5M</t>
  </si>
  <si>
    <r>
      <rPr>
        <b/>
        <sz val="8"/>
        <rFont val="Calibri"/>
        <family val="2"/>
        <charset val="238"/>
      </rPr>
      <t>Profesjonalne BOMBY LED 10 cm na zewnątrz</t>
    </r>
    <r>
      <rPr>
        <sz val="8"/>
        <rFont val="Calibri"/>
        <family val="2"/>
        <charset val="238"/>
      </rPr>
      <t xml:space="preserve"> 12m, 12LED dekoracji z dodatkowym gniazdkiem</t>
    </r>
  </si>
  <si>
    <t>KURTYNA LED600 FLASH BI ZI 2,5X3,0M</t>
  </si>
  <si>
    <r>
      <rPr>
        <sz val="8"/>
        <rFont val="Calibri"/>
        <family val="2"/>
        <charset val="238"/>
      </rPr>
      <t xml:space="preserve">LAMPKI LED </t>
    </r>
    <r>
      <rPr>
        <b/>
        <u/>
        <sz val="10"/>
        <color indexed="53"/>
        <rFont val="Calibri"/>
        <family val="2"/>
        <charset val="238"/>
      </rPr>
      <t>24V</t>
    </r>
    <r>
      <rPr>
        <sz val="8"/>
        <rFont val="Calibri"/>
        <family val="2"/>
        <charset val="238"/>
      </rPr>
      <t xml:space="preserve"> na zewnątrz 10m, 100LED dekoracji z dodatkowym  gniazdkiem - </t>
    </r>
    <r>
      <rPr>
        <sz val="8"/>
        <color indexed="55"/>
        <rFont val="Calibri"/>
        <family val="2"/>
        <charset val="238"/>
      </rPr>
      <t>kolekcja srebrna</t>
    </r>
  </si>
  <si>
    <t>KURTYNA LED600 FLASH BI CI 2,5X3,0M</t>
  </si>
  <si>
    <t>KURTYNA LED720 FLASH BI ZI 2,5X6,0M</t>
  </si>
  <si>
    <t>KURTYNA LED720 FLASH BI CI 2,5X6,0M</t>
  </si>
  <si>
    <t>KURTYNA LED1000 FLASH BI ZI 2,5X9,0</t>
  </si>
  <si>
    <r>
      <rPr>
        <b/>
        <sz val="8"/>
        <rFont val="Calibri"/>
        <family val="2"/>
        <charset val="238"/>
      </rPr>
      <t>LAMPKI LED na zewnątrz</t>
    </r>
    <r>
      <rPr>
        <sz val="8"/>
        <rFont val="Calibri"/>
        <family val="2"/>
        <charset val="238"/>
      </rPr>
      <t xml:space="preserve"> 10m, 100LED dekoracji z dodatkowym gniazdkiem - </t>
    </r>
    <r>
      <rPr>
        <sz val="8"/>
        <color indexed="23"/>
        <rFont val="Calibri"/>
        <family val="2"/>
        <charset val="238"/>
      </rPr>
      <t>kolekcja srebrna</t>
    </r>
  </si>
  <si>
    <t>KURTYNA LED1000 FLASH BI CI 2,5X9,0</t>
  </si>
  <si>
    <t>KURTYNA LED240 FLASH BI ZI 5X0,5M P</t>
  </si>
  <si>
    <t>KURTYNA LED240 FLASH BI CI 5X0,5M P</t>
  </si>
  <si>
    <t>KURTYNA LED400 FLASH BI ZI 5X1,0M P</t>
  </si>
  <si>
    <t>KURTYNA LED380 FLASH BI CI 5X1,0M P</t>
  </si>
  <si>
    <t>KURTYNA LED720 WODOSPA NIEB 2,5X3M</t>
  </si>
  <si>
    <t>KURTYNA LED720 WODOSPA BI Z 2,5X3M</t>
  </si>
  <si>
    <t>KURTYNA LED1440 WODOSP NIEB 2,5X6M</t>
  </si>
  <si>
    <t>KURTYNA LED1440 WODOSP BI Z 2,5X6M</t>
  </si>
  <si>
    <t>KURTYNKA LED NIEBIESKI 5M PVC CZARN</t>
  </si>
  <si>
    <t>KURTYNKA LED NIEBIESKI 5M PVC BIALY</t>
  </si>
  <si>
    <t>KURTYNKA LED NIEBI-BIALY ZIM 5M PVC</t>
  </si>
  <si>
    <r>
      <rPr>
        <b/>
        <sz val="8"/>
        <rFont val="Calibri"/>
        <family val="2"/>
        <charset val="238"/>
      </rPr>
      <t>LAMPKI LED z PROGRAMATOREM na zewnątrz</t>
    </r>
    <r>
      <rPr>
        <sz val="8"/>
        <rFont val="Calibri"/>
        <family val="2"/>
        <charset val="238"/>
      </rPr>
      <t xml:space="preserve"> 10m, 100 LED dekoracji, 8 funkcji - </t>
    </r>
    <r>
      <rPr>
        <sz val="8"/>
        <color indexed="23"/>
        <rFont val="Calibri"/>
        <family val="2"/>
        <charset val="238"/>
      </rPr>
      <t>kolekcja srebrna</t>
    </r>
  </si>
  <si>
    <t>KURTYNKA LED BIALY ZIMNY 5M PVC CZA</t>
  </si>
  <si>
    <t>KURTYNKA LED BIALY ZIMNY 5M PVC BIA</t>
  </si>
  <si>
    <t>KURTYNKA LED ZIELONY 5M PVC CZARNY</t>
  </si>
  <si>
    <t>KURTYNKA LED MULTIKOLOR 5M PVC CZAR</t>
  </si>
  <si>
    <t>KURTYNKA LED MULTIKOLOR 5M PVC BIAL</t>
  </si>
  <si>
    <t>KURTYNKA LED CZERWONY 5M PVC CZARNY</t>
  </si>
  <si>
    <t>KURTYNKA LED BIALY CIEPLY 5M PVC CZ</t>
  </si>
  <si>
    <t>KURTYNKA LED BIALY CIEPLY 5M PVC BI</t>
  </si>
  <si>
    <t>KURTYNKA LED ZOLTY 5M PVC CZARNY</t>
  </si>
  <si>
    <r>
      <rPr>
        <b/>
        <sz val="8"/>
        <rFont val="Calibri"/>
        <family val="2"/>
        <charset val="238"/>
      </rPr>
      <t xml:space="preserve">LAMPKI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10m, 80 LED białych zimnych + 20 LED FLASH białych zimnych dekoracji z dodatkowym gniazdem - </t>
    </r>
    <r>
      <rPr>
        <sz val="8"/>
        <color indexed="23"/>
        <rFont val="Calibri"/>
        <family val="2"/>
        <charset val="238"/>
      </rPr>
      <t>kolekcja srebrna</t>
    </r>
  </si>
  <si>
    <t>KURTYNKA LED FLASH NIEBIESKI 5M PVC</t>
  </si>
  <si>
    <r>
      <rPr>
        <b/>
        <sz val="8"/>
        <color indexed="63"/>
        <rFont val="Calibri"/>
        <family val="2"/>
        <charset val="238"/>
      </rPr>
      <t xml:space="preserve">LAMPKI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color indexed="63"/>
        <rFont val="Calibri"/>
        <family val="2"/>
        <charset val="238"/>
      </rPr>
      <t xml:space="preserve"> na zewnątrz</t>
    </r>
    <r>
      <rPr>
        <sz val="8"/>
        <color indexed="63"/>
        <rFont val="Calibri"/>
        <family val="2"/>
        <charset val="238"/>
      </rPr>
      <t xml:space="preserve"> 10m, 80 LED ciepłych białych + 20 LED FLASH białych zimnych dekoracji z dodatkowym gniazdem -</t>
    </r>
    <r>
      <rPr>
        <sz val="8"/>
        <color indexed="23"/>
        <rFont val="Calibri"/>
        <family val="2"/>
        <charset val="238"/>
      </rPr>
      <t xml:space="preserve"> kolekcja srebrna</t>
    </r>
  </si>
  <si>
    <t>KURTYNKA LED FLASH BIALY ZIMNY 5M P</t>
  </si>
  <si>
    <t>KURTYNKA LED FLASH BIALY CIEPŁ 5M P</t>
  </si>
  <si>
    <r>
      <rPr>
        <sz val="8"/>
        <rFont val="Calibri"/>
        <family val="2"/>
        <charset val="238"/>
      </rPr>
      <t xml:space="preserve">LAMPKI LED z </t>
    </r>
    <r>
      <rPr>
        <b/>
        <sz val="8"/>
        <color indexed="63"/>
        <rFont val="Calibri"/>
        <family val="2"/>
        <charset val="238"/>
      </rPr>
      <t>PANELEM SOLARNYM na zewnątrz 10m</t>
    </r>
    <r>
      <rPr>
        <sz val="8"/>
        <color indexed="63"/>
        <rFont val="Calibri"/>
        <family val="2"/>
        <charset val="238"/>
      </rPr>
      <t xml:space="preserve">, 100LED dekoracji z dodatkowym gniazdkiem. Panel ładuje się automatycznie do 6h, czas pracy 10h i w górę, włącza się automatycznie w nocy  - </t>
    </r>
    <r>
      <rPr>
        <sz val="8"/>
        <color indexed="23"/>
        <rFont val="Calibri"/>
        <family val="2"/>
        <charset val="238"/>
      </rPr>
      <t>kolekcja srebrna</t>
    </r>
  </si>
  <si>
    <t>KURTYNKA GWIAZDKI 2M*0,7M, BIAŁ ZIM</t>
  </si>
  <si>
    <t>KURTYNKA GWIAZDKI 2M*0,7M,BIA CIEPŁ</t>
  </si>
  <si>
    <t>WĄŻ LED NEON NIEBIESKI 12V</t>
  </si>
  <si>
    <r>
      <rPr>
        <b/>
        <sz val="8"/>
        <rFont val="Calibri"/>
        <family val="2"/>
        <charset val="238"/>
      </rPr>
      <t>Profesjonalne LAMPKI LED na zewnątrz</t>
    </r>
    <r>
      <rPr>
        <sz val="8"/>
        <rFont val="Calibri"/>
        <family val="2"/>
        <charset val="238"/>
      </rPr>
      <t xml:space="preserve"> 10m (5M+5M), 100LED dekoracji z dodatkowym gniazdkiem - </t>
    </r>
    <r>
      <rPr>
        <sz val="8"/>
        <color indexed="51"/>
        <rFont val="Calibri"/>
        <family val="2"/>
        <charset val="238"/>
      </rPr>
      <t>kolekcja złota</t>
    </r>
  </si>
  <si>
    <t>WĄŻ LED NEON BIAŁY ZIMNY 12V</t>
  </si>
  <si>
    <t>WĄŻ LED NEON ZIELONY 12V</t>
  </si>
  <si>
    <t>WĄŻ LED NEON RÓŻOWY 12V</t>
  </si>
  <si>
    <t>WĄŻ LED NEON FIOLETOWY 12V</t>
  </si>
  <si>
    <t>WĄŻ LED NEON CZERWONY 12V</t>
  </si>
  <si>
    <t>WĄŻ LED NEON BIAŁY CIEPŁY 12V</t>
  </si>
  <si>
    <t>WĄŻ LED NEON ŻÓŁTY 12V</t>
  </si>
  <si>
    <t>WAZ LED NEON NIEBIESKI 230V</t>
  </si>
  <si>
    <t>WAZ LED NEON BIALY ZIMNY 230V</t>
  </si>
  <si>
    <t>WAZ LED NEON ZIELONY 230V</t>
  </si>
  <si>
    <t>WAZ LED NEON CZERWONY 230V</t>
  </si>
  <si>
    <t>WAZ LED NEON BIALY CIEPŁY 230V</t>
  </si>
  <si>
    <t>WAZ LED NIEBIESKI POLAMP NK1 24V</t>
  </si>
  <si>
    <t>WAZ LED BIALY ZIMNY POLAMP NK1 24V</t>
  </si>
  <si>
    <t>WAZ LED ZIELONY POLAMP NK1 24V</t>
  </si>
  <si>
    <t>WAZ LED CZERWONY POLAMP NK1 24V</t>
  </si>
  <si>
    <r>
      <rPr>
        <b/>
        <sz val="8"/>
        <rFont val="Calibri"/>
        <family val="2"/>
        <charset val="238"/>
      </rPr>
      <t xml:space="preserve">Profesjonalne LAMPKI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10m (5M+5M), 80 LED białych zimnych + 20 LED FLASH białych zimnych dekoracji z dodatkowym gniazdem - </t>
    </r>
    <r>
      <rPr>
        <sz val="8"/>
        <color indexed="51"/>
        <rFont val="Calibri"/>
        <family val="2"/>
        <charset val="238"/>
      </rPr>
      <t>kolekcja złota</t>
    </r>
  </si>
  <si>
    <t>WAZ LED BIALY CIEPLY POLAMP NK1 24V</t>
  </si>
  <si>
    <t>WAZ LED ZOLTY POLAMP NK1 24V</t>
  </si>
  <si>
    <t>WAZ LED FLASH NIEBIESKI NK1 CO 2M</t>
  </si>
  <si>
    <t>WAZ LED FLASH BIALY ZIMN NK1 CO 1M</t>
  </si>
  <si>
    <t>WAZ LED FLASH BIALY ZIMNY NK1 CO 2M</t>
  </si>
  <si>
    <r>
      <rPr>
        <b/>
        <sz val="8"/>
        <color indexed="63"/>
        <rFont val="Calibri"/>
        <family val="2"/>
        <charset val="238"/>
      </rPr>
      <t xml:space="preserve">Profesjonalne LAMPKI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color indexed="63"/>
        <rFont val="Calibri"/>
        <family val="2"/>
        <charset val="238"/>
      </rPr>
      <t xml:space="preserve"> na zewnątrz</t>
    </r>
    <r>
      <rPr>
        <sz val="8"/>
        <color indexed="63"/>
        <rFont val="Calibri"/>
        <family val="2"/>
        <charset val="238"/>
      </rPr>
      <t xml:space="preserve"> 10m (5M+5M), 80 LED ciepłych białych + 20 LED FLASH białych zimnych dekoracji z dodatkowym gniazdem -</t>
    </r>
    <r>
      <rPr>
        <sz val="8"/>
        <color indexed="23"/>
        <rFont val="Calibri"/>
        <family val="2"/>
        <charset val="238"/>
      </rPr>
      <t xml:space="preserve"> </t>
    </r>
    <r>
      <rPr>
        <sz val="8"/>
        <color indexed="51"/>
        <rFont val="Calibri"/>
        <family val="2"/>
        <charset val="238"/>
      </rPr>
      <t>kolekcja złota</t>
    </r>
  </si>
  <si>
    <t>WAZ LED FLASH FIOLET NK1 CO 2M</t>
  </si>
  <si>
    <t>WAZ LED FLASH CZERWONY NK1 CO 2M</t>
  </si>
  <si>
    <r>
      <rPr>
        <b/>
        <sz val="8"/>
        <color indexed="63"/>
        <rFont val="Calibri"/>
        <family val="2"/>
        <charset val="238"/>
      </rPr>
      <t xml:space="preserve">Profesjonalne LAMPKI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color indexed="63"/>
        <rFont val="Calibri"/>
        <family val="2"/>
        <charset val="238"/>
      </rPr>
      <t xml:space="preserve"> </t>
    </r>
    <r>
      <rPr>
        <sz val="8"/>
        <color indexed="63"/>
        <rFont val="Calibri"/>
        <family val="2"/>
        <charset val="238"/>
      </rPr>
      <t xml:space="preserve">na zewnątrz 10m (5M+5M), 80 LED fioletowych + 20 LED FLASH białych zimnych dekoracji z dodatkowym gniazdem - </t>
    </r>
    <r>
      <rPr>
        <sz val="8"/>
        <color indexed="51"/>
        <rFont val="Calibri"/>
        <family val="2"/>
        <charset val="238"/>
      </rPr>
      <t>kolekcja złota</t>
    </r>
  </si>
  <si>
    <t>WAZ LED FLASH BIALY CIEPLY NK1 CO 2</t>
  </si>
  <si>
    <t>WAZ LED NIEBIESKI  NK1 CIETY CO 1M</t>
  </si>
  <si>
    <r>
      <rPr>
        <b/>
        <sz val="8"/>
        <color indexed="63"/>
        <rFont val="Calibri"/>
        <family val="2"/>
        <charset val="238"/>
      </rPr>
      <t xml:space="preserve">Profesjonalne LAMPKI LED </t>
    </r>
    <r>
      <rPr>
        <b/>
        <sz val="8"/>
        <color indexed="53"/>
        <rFont val="Calibri"/>
        <family val="2"/>
        <charset val="238"/>
      </rPr>
      <t>FLASH</t>
    </r>
    <r>
      <rPr>
        <sz val="8"/>
        <color indexed="63"/>
        <rFont val="Calibri"/>
        <family val="2"/>
        <charset val="238"/>
      </rPr>
      <t xml:space="preserve"> na zewnątrz 10m (5M+5M), 80 LED czerwonych + 20 LED FLASH białych zimnych dekoracji z dodatkowym gniazdem - </t>
    </r>
    <r>
      <rPr>
        <sz val="8"/>
        <color indexed="51"/>
        <rFont val="Calibri"/>
        <family val="2"/>
        <charset val="238"/>
      </rPr>
      <t>kolekcja złota</t>
    </r>
  </si>
  <si>
    <t>WAZ LED NIEBIESKI  NK1 CIETE CO 2M</t>
  </si>
  <si>
    <t>WAZ LED WERTYK BIAŁY KLASY NK1</t>
  </si>
  <si>
    <r>
      <rPr>
        <b/>
        <sz val="8"/>
        <color indexed="63"/>
        <rFont val="Calibri"/>
        <family val="2"/>
        <charset val="238"/>
      </rPr>
      <t xml:space="preserve">Profesjonalne LAMPKI LED </t>
    </r>
    <r>
      <rPr>
        <b/>
        <sz val="8"/>
        <color indexed="53"/>
        <rFont val="Calibri"/>
        <family val="2"/>
        <charset val="238"/>
      </rPr>
      <t>FLASH</t>
    </r>
    <r>
      <rPr>
        <sz val="8"/>
        <color indexed="63"/>
        <rFont val="Calibri"/>
        <family val="2"/>
        <charset val="238"/>
      </rPr>
      <t xml:space="preserve"> na zewnątrz 10m (5M+5M), 80 LED zielonych + 20 LED FLASH białych zimnych dekoracji z dodatkowym gniazdem - </t>
    </r>
    <r>
      <rPr>
        <sz val="8"/>
        <color indexed="51"/>
        <rFont val="Calibri"/>
        <family val="2"/>
        <charset val="238"/>
      </rPr>
      <t>kolekcja złota</t>
    </r>
  </si>
  <si>
    <t>WAZ LED BIALY ZIMNY NK1 CIETY CO1M</t>
  </si>
  <si>
    <r>
      <rPr>
        <sz val="8"/>
        <rFont val="Calibri"/>
        <family val="2"/>
        <charset val="238"/>
      </rPr>
      <t>P</t>
    </r>
    <r>
      <rPr>
        <b/>
        <sz val="8"/>
        <color indexed="63"/>
        <rFont val="Calibri"/>
        <family val="2"/>
        <charset val="238"/>
      </rPr>
      <t>rofesjonalne LAMPKI LED</t>
    </r>
    <r>
      <rPr>
        <b/>
        <sz val="8"/>
        <color indexed="53"/>
        <rFont val="Calibri"/>
        <family val="2"/>
        <charset val="238"/>
      </rPr>
      <t xml:space="preserve"> FLASH</t>
    </r>
    <r>
      <rPr>
        <sz val="8"/>
        <color indexed="63"/>
        <rFont val="Calibri"/>
        <family val="2"/>
        <charset val="238"/>
      </rPr>
      <t xml:space="preserve"> na zewnątrz 10m (5M+5M), 80 LED żółtych + 20 LED FLASH białych zimnych dekoracji z dodatkowym gniazdem - </t>
    </r>
    <r>
      <rPr>
        <sz val="8"/>
        <color indexed="51"/>
        <rFont val="Calibri"/>
        <family val="2"/>
        <charset val="238"/>
      </rPr>
      <t>kolekcja złota</t>
    </r>
  </si>
  <si>
    <t>WAZ LED BIALY ZIMNY NK1 CIETY CO2M</t>
  </si>
  <si>
    <t>WAZ LED ZESTAW -WSZYSTKIE KOLORY- Z</t>
  </si>
  <si>
    <r>
      <rPr>
        <b/>
        <sz val="8"/>
        <rFont val="Calibri"/>
        <family val="2"/>
        <charset val="238"/>
      </rPr>
      <t xml:space="preserve">Profesjonalne LAMPKI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10m (5M+5M), </t>
    </r>
    <r>
      <rPr>
        <b/>
        <sz val="8"/>
        <color indexed="18"/>
        <rFont val="Calibri"/>
        <family val="2"/>
        <charset val="238"/>
      </rPr>
      <t>100 LED FLASH</t>
    </r>
    <r>
      <rPr>
        <sz val="8"/>
        <rFont val="Calibri"/>
        <family val="2"/>
        <charset val="238"/>
      </rPr>
      <t xml:space="preserve"> białych zimnych dekoracji z dodatkowym gniazdem - </t>
    </r>
    <r>
      <rPr>
        <sz val="8"/>
        <color indexed="51"/>
        <rFont val="Calibri"/>
        <family val="2"/>
        <charset val="238"/>
      </rPr>
      <t>kolekcja złota</t>
    </r>
  </si>
  <si>
    <t>WAZ LED ZIELONY  NK1 CIETY CO 1M</t>
  </si>
  <si>
    <t>WAZ LED ZIELONY NK1 CIETE CO 2M</t>
  </si>
  <si>
    <r>
      <rPr>
        <b/>
        <sz val="8"/>
        <color indexed="63"/>
        <rFont val="Calibri"/>
        <family val="2"/>
        <charset val="238"/>
      </rPr>
      <t>Profesjonalne SUPER GESTE LAMPKI LED</t>
    </r>
    <r>
      <rPr>
        <sz val="8"/>
        <color indexed="63"/>
        <rFont val="Calibri"/>
        <family val="2"/>
        <charset val="238"/>
      </rPr>
      <t xml:space="preserve"> na zewnątrz 5m, 300LED dekoracji z dodatkowym gniazdkiem - kolekcja złota</t>
    </r>
  </si>
  <si>
    <t>WAZ LED MULTIKOLOR NK1 CIETE CO 1M</t>
  </si>
  <si>
    <t>WAZ LED MULTIKOLOR POLAMP NK1 CIETE</t>
  </si>
  <si>
    <t>WAZ LED BIAŁY NEUTRALNY  NK1 CIETY</t>
  </si>
  <si>
    <t>WAZ LED WERTYKALNY POMARAŃ NK1</t>
  </si>
  <si>
    <r>
      <rPr>
        <b/>
        <sz val="8"/>
        <color indexed="63"/>
        <rFont val="Calibri"/>
        <family val="2"/>
        <charset val="238"/>
      </rPr>
      <t>Profesjonalne KULKI-PEREŁK</t>
    </r>
    <r>
      <rPr>
        <sz val="8"/>
        <color indexed="63"/>
        <rFont val="Calibri"/>
        <family val="2"/>
        <charset val="238"/>
      </rPr>
      <t xml:space="preserve">I 1,5 cm LED na zewnątrz 10m, 60LED dekoracji z pilotem - dowolna konfiguracja koloru - </t>
    </r>
    <r>
      <rPr>
        <sz val="8"/>
        <color indexed="34"/>
        <rFont val="Calibri"/>
        <family val="2"/>
        <charset val="238"/>
      </rPr>
      <t>kolekcja złota</t>
    </r>
  </si>
  <si>
    <t>WAZ LED POMARANCZ NK1 CIETE CO 2M</t>
  </si>
  <si>
    <r>
      <rPr>
        <b/>
        <sz val="8"/>
        <rFont val="Calibri"/>
        <family val="2"/>
        <charset val="238"/>
      </rPr>
      <t>KURTYNKA SOPLE LED na zewnątrz</t>
    </r>
    <r>
      <rPr>
        <sz val="8"/>
        <rFont val="Calibri"/>
        <family val="2"/>
        <charset val="238"/>
      </rPr>
      <t xml:space="preserve"> 5mb, 120LED dekoracji  z dodatkowym gniazdkiem do łączenia - </t>
    </r>
    <r>
      <rPr>
        <sz val="8"/>
        <color indexed="23"/>
        <rFont val="Calibri"/>
        <family val="2"/>
        <charset val="238"/>
      </rPr>
      <t>kolekcja srebrna</t>
    </r>
  </si>
  <si>
    <t>WAZ LED ROZOWY NK1 CIETE CO 2M</t>
  </si>
  <si>
    <t>WAZ LED FIOLET NK1 CIETE CO 1M</t>
  </si>
  <si>
    <t>WAZ LED FIOLET NK1 CIETE CO 2M</t>
  </si>
  <si>
    <t>WAZ LED CZERWONY  NK1 CIETY CO 1M</t>
  </si>
  <si>
    <t>WAZ LED CZERWONY  NK1 CIETE CO 2M</t>
  </si>
  <si>
    <t>WAZ LED MOR NIEB  NK1 CIETY CO1M</t>
  </si>
  <si>
    <t>WAZ LED MOR NIEB NK1 CIETE CO 2M</t>
  </si>
  <si>
    <t>WAZ LED BIALY ZIMNY POLAMP NK1 LOW</t>
  </si>
  <si>
    <t>WAZ LED BIALY CIEPLY NK1 CIETY CO1M</t>
  </si>
  <si>
    <t>WAZ LED BIALY CIEPLY NK1 CIETY CO2M</t>
  </si>
  <si>
    <t>WAZ LED ZOLTY NK1 CIETY CO 1M</t>
  </si>
  <si>
    <t>WAZ LED ZOLTY  NK1 CIETE CO 2M</t>
  </si>
  <si>
    <t>WAZ LED HOR NIEBIESKI NK1 CI CO 1M</t>
  </si>
  <si>
    <r>
      <rPr>
        <b/>
        <sz val="8"/>
        <rFont val="Calibri"/>
        <family val="2"/>
        <charset val="238"/>
      </rPr>
      <t xml:space="preserve">KURTYNKA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5m, 96 białych zimnych LED + 24 LED FLASH białych zimnych z dodatkowym gniazdem -</t>
    </r>
    <r>
      <rPr>
        <sz val="8"/>
        <color indexed="22"/>
        <rFont val="Calibri"/>
        <family val="2"/>
        <charset val="238"/>
      </rPr>
      <t xml:space="preserve"> </t>
    </r>
    <r>
      <rPr>
        <sz val="8"/>
        <color indexed="23"/>
        <rFont val="Calibri"/>
        <family val="2"/>
        <charset val="238"/>
      </rPr>
      <t>kolekcja srebrna</t>
    </r>
  </si>
  <si>
    <t>WAZ LED HOR BIAŁY KLAS NK1 CI CO 1M</t>
  </si>
  <si>
    <r>
      <rPr>
        <b/>
        <sz val="8"/>
        <rFont val="Calibri"/>
        <family val="2"/>
        <charset val="238"/>
      </rPr>
      <t xml:space="preserve">KURTYNKA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5m, 96 ciepłych białych LED + 24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</si>
  <si>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WAZ LED HOR BIAŁY ZIM CIE CO 1M</t>
  </si>
  <si>
    <r>
      <rPr>
        <b/>
        <sz val="8"/>
        <rFont val="Calibri"/>
        <family val="2"/>
        <charset val="238"/>
      </rPr>
      <t xml:space="preserve">KURTYNKA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5m, 96 niebieskich LED + 24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</si>
  <si>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WAZ LED HOR ZIELONY NK1 CIETY CO 1M</t>
  </si>
  <si>
    <r>
      <rPr>
        <b/>
        <sz val="8"/>
        <rFont val="Calibri"/>
        <family val="2"/>
        <charset val="238"/>
      </rPr>
      <t xml:space="preserve">KURTYNKA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5m, 96 białych zimnych LED + 24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</si>
  <si>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WAZ LED HOR BIAŁY NEUT NK1 CI CO 1M</t>
  </si>
  <si>
    <t>WAZ LED HOR POMARAŃ NK1 CIETY CO 1M</t>
  </si>
  <si>
    <t>WAZ LED HOR FIOLET NK1 CIE CO 1M</t>
  </si>
  <si>
    <r>
      <rPr>
        <b/>
        <sz val="8"/>
        <rFont val="Calibri"/>
        <family val="2"/>
        <charset val="238"/>
      </rPr>
      <t>Profesjonalna KURTYNKA SOPLE LED na zewnątrz</t>
    </r>
    <r>
      <rPr>
        <sz val="8"/>
        <rFont val="Calibri"/>
        <family val="2"/>
        <charset val="238"/>
      </rPr>
      <t xml:space="preserve"> 5mb (2,5m+2,5m), 120LED dekoracji z dodatkowym gniazdkiem do łączenia - </t>
    </r>
    <r>
      <rPr>
        <sz val="8"/>
        <color indexed="51"/>
        <rFont val="Calibri"/>
        <family val="2"/>
        <charset val="238"/>
      </rPr>
      <t>kolekcja złota</t>
    </r>
  </si>
  <si>
    <t>WAZ LED HOR CZERWONY NK1 CIET CO 1M</t>
  </si>
  <si>
    <t>WAZ LED HORY RGB NK1 CIETY CO1M</t>
  </si>
  <si>
    <t>WAZ LED HOR MOR NIEB NK1 CIETY CO1M</t>
  </si>
  <si>
    <t>WAZ LED HOR BIALY CIEPLY NK1 CI 1M</t>
  </si>
  <si>
    <t>WAZ LED HOR ZÓŁTY NK1 CIETY CO 1M</t>
  </si>
  <si>
    <t>WAZ LED NIEBIESKI NK3 CIETY CO 4M</t>
  </si>
  <si>
    <t>WAZ LED BIALY ZIMNY NK3 CIETY CO 4M</t>
  </si>
  <si>
    <t>WAZ LED BIALY CIEPLY NK3 CIETY CO4M</t>
  </si>
  <si>
    <t>LAMPKI LED 10M100PKT  NIEBIESKIE</t>
  </si>
  <si>
    <t>LAMPKI LED 10M100PKT  BIAŁY KLASYCZ</t>
  </si>
  <si>
    <t>LAMPKI LED 10M100PKT  BIAŁY ZIMNY</t>
  </si>
  <si>
    <r>
      <rPr>
        <b/>
        <sz val="8"/>
        <rFont val="Calibri"/>
        <family val="2"/>
        <charset val="238"/>
      </rPr>
      <t xml:space="preserve">Profesjonalna KURTYNKA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5m (2,5m+2,5m), 96 białych zimnych LED + 24 LED FLASH białych zimnych z dodatkowym gniazdem - </t>
    </r>
    <r>
      <rPr>
        <sz val="8"/>
        <color indexed="51"/>
        <rFont val="Calibri"/>
        <family val="2"/>
        <charset val="238"/>
      </rPr>
      <t>kolekcja złota</t>
    </r>
  </si>
  <si>
    <t>LAMPKI LED 10M100PKT  ZIELONE</t>
  </si>
  <si>
    <r>
      <rPr>
        <b/>
        <sz val="8"/>
        <rFont val="Calibri"/>
        <family val="2"/>
        <charset val="238"/>
      </rPr>
      <t xml:space="preserve">Profesjonalna KURTYNKA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5m (2,5m+2,5m), 96 ciepłych białych LED + 24 LED FLASH białych zimnych z dodatkowym gniazdem - </t>
    </r>
    <r>
      <rPr>
        <sz val="8"/>
        <color indexed="51"/>
        <rFont val="Calibri"/>
        <family val="2"/>
        <charset val="238"/>
      </rPr>
      <t>kolekcja złota</t>
    </r>
  </si>
  <si>
    <t>LAMPKI LED 10M100PKT  MULTIKOLOR</t>
  </si>
  <si>
    <r>
      <rPr>
        <b/>
        <sz val="8"/>
        <rFont val="Calibri"/>
        <family val="2"/>
        <charset val="238"/>
      </rPr>
      <t xml:space="preserve">Profesjonalna KURTYNKA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5m (2,5m+2,5m), 96 niebieskich LED + 24 LED FLASH białych zimnych z dodatkowym gniazdem - </t>
    </r>
    <r>
      <rPr>
        <sz val="8"/>
        <color indexed="51"/>
        <rFont val="Calibri"/>
        <family val="2"/>
        <charset val="238"/>
      </rPr>
      <t>kolekcja złota</t>
    </r>
  </si>
  <si>
    <t>LAMPKI LED ROZOWY 10M100PNK PVC ZIE</t>
  </si>
  <si>
    <t>LAMPKI LED 10M100PKT  FIOLETOWE</t>
  </si>
  <si>
    <t>LAMPKI LED 10M100PKT  CZERWONE</t>
  </si>
  <si>
    <t>LAMPKI LED RGB 10M100PNK PVC ZIELON</t>
  </si>
  <si>
    <r>
      <rPr>
        <sz val="8"/>
        <rFont val="Calibri"/>
        <family val="2"/>
        <charset val="238"/>
      </rPr>
      <t xml:space="preserve">Profesjonalna </t>
    </r>
    <r>
      <rPr>
        <u/>
        <sz val="8"/>
        <color indexed="53"/>
        <rFont val="Calibri"/>
        <family val="2"/>
        <charset val="238"/>
      </rPr>
      <t>DŁUGA</t>
    </r>
    <r>
      <rPr>
        <sz val="8"/>
        <rFont val="Calibri"/>
        <family val="2"/>
        <charset val="238"/>
      </rPr>
      <t xml:space="preserve"> KURTYNKA SOPLE LED na zewnątrz 5mb, 240LED dekoracji z dodatkowym gniazdkiem do łączenia oraz dodatkowo podzielona 2,5m+2,5m - kolekcja złota</t>
    </r>
  </si>
  <si>
    <t>LAMPKI LED BI ZI 10M96PNK PVC Z 24V</t>
  </si>
  <si>
    <t>LAMPKI LED 10M100PKT  BIAŁY CIEPŁY</t>
  </si>
  <si>
    <r>
      <rPr>
        <sz val="8"/>
        <rFont val="Calibri"/>
        <family val="2"/>
        <charset val="238"/>
      </rPr>
      <t xml:space="preserve">Profesjonalna </t>
    </r>
    <r>
      <rPr>
        <b/>
        <u/>
        <sz val="8"/>
        <color indexed="53"/>
        <rFont val="Calibri"/>
        <family val="2"/>
        <charset val="238"/>
      </rPr>
      <t>DŁUGA</t>
    </r>
    <r>
      <rPr>
        <sz val="8"/>
        <color indexed="63"/>
        <rFont val="Calibri"/>
        <family val="2"/>
        <charset val="238"/>
      </rPr>
      <t xml:space="preserve"> KURTYNKA SOPLE LED na zewnątrz 3,6mb, 207 białych zimnych LED + 51 LED FLASH bialych zimnych dekoracji z dodatkowym gniazdkiem do łączenia oraz dodatkowo podzielona 1,2m+1,2m+1,2m -</t>
    </r>
    <r>
      <rPr>
        <sz val="8"/>
        <color indexed="51"/>
        <rFont val="Calibri"/>
        <family val="2"/>
        <charset val="238"/>
      </rPr>
      <t xml:space="preserve"> kolekcja złota</t>
    </r>
  </si>
  <si>
    <t>LAMPKI LED BIALY CIEPLY 10M100PKT</t>
  </si>
  <si>
    <r>
      <rPr>
        <sz val="8"/>
        <rFont val="Calibri"/>
        <family val="2"/>
        <charset val="238"/>
      </rPr>
      <t xml:space="preserve">Profesjonalna </t>
    </r>
    <r>
      <rPr>
        <b/>
        <u/>
        <sz val="8"/>
        <color indexed="53"/>
        <rFont val="Calibri"/>
        <family val="2"/>
        <charset val="238"/>
      </rPr>
      <t>DŁUGA</t>
    </r>
    <r>
      <rPr>
        <sz val="8"/>
        <color indexed="63"/>
        <rFont val="Calibri"/>
        <family val="2"/>
        <charset val="238"/>
      </rPr>
      <t xml:space="preserve"> KURTYNKA SOPLE LED na zewnątrz 3,6mb, 207 białych ciepłych LED + 51 LED FLASH bialych zimnych z dodatkowym gniazdkiem do łączenia oraz dodatkowo podzielona 1,2m+1,2m+1,2m - </t>
    </r>
    <r>
      <rPr>
        <sz val="8"/>
        <color indexed="51"/>
        <rFont val="Calibri"/>
        <family val="2"/>
        <charset val="238"/>
      </rPr>
      <t>kolekcja złota</t>
    </r>
  </si>
  <si>
    <t>LAMPKI LED 10M100PKT  ŻÓŁTY</t>
  </si>
  <si>
    <r>
      <rPr>
        <sz val="8"/>
        <rFont val="Calibri"/>
        <family val="2"/>
        <charset val="238"/>
      </rPr>
      <t xml:space="preserve">Profesjonalna </t>
    </r>
    <r>
      <rPr>
        <b/>
        <u/>
        <sz val="8"/>
        <color indexed="53"/>
        <rFont val="Calibri"/>
        <family val="2"/>
        <charset val="238"/>
      </rPr>
      <t>DŁUGA</t>
    </r>
    <r>
      <rPr>
        <sz val="8"/>
        <color indexed="63"/>
        <rFont val="Calibri"/>
        <family val="2"/>
        <charset val="238"/>
      </rPr>
      <t xml:space="preserve"> KURTYNKA SOPLE LED na zewnątrz 3,6mb, 207 białych zimnych LED + 51 LED FLASH bialych zimnych z dodatkowym gniazdkiem do łączenia oraz dodatkowo podzielona 1,2m+1,2m+1,2m - </t>
    </r>
    <r>
      <rPr>
        <sz val="8"/>
        <color indexed="51"/>
        <rFont val="Calibri"/>
        <family val="2"/>
        <charset val="238"/>
      </rPr>
      <t>kolekcja złota</t>
    </r>
  </si>
  <si>
    <t>LAMPKI LED 24V NIEBIESKI 10M100PKT</t>
  </si>
  <si>
    <r>
      <rPr>
        <sz val="8"/>
        <rFont val="Calibri"/>
        <family val="2"/>
        <charset val="238"/>
      </rPr>
      <t xml:space="preserve">Profesjonalna </t>
    </r>
    <r>
      <rPr>
        <u/>
        <sz val="8"/>
        <color indexed="53"/>
        <rFont val="Calibri"/>
        <family val="2"/>
        <charset val="238"/>
      </rPr>
      <t>DŁUGA</t>
    </r>
    <r>
      <rPr>
        <sz val="8"/>
        <color indexed="63"/>
        <rFont val="Calibri"/>
        <family val="2"/>
        <charset val="238"/>
      </rPr>
      <t xml:space="preserve"> KURTYNKA SOPLE LED na zewnątrz  3,6mb, 207 białych ciepłych LED + 51 LED FLASH bialych zimnych z dodatkowym gniazdkiem do łączenia oraz dodatkowo podzielona1,2m+1,2m+1,2m - </t>
    </r>
    <r>
      <rPr>
        <sz val="8"/>
        <color indexed="51"/>
        <rFont val="Calibri"/>
        <family val="2"/>
        <charset val="238"/>
      </rPr>
      <t>kolekcja złota</t>
    </r>
  </si>
  <si>
    <t>LAMPKI LED BIALY ZIMNY 10M100PNK24V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</si>
  <si>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240 5x0,5m, 240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</si>
  <si>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24V MULTIKOLOR 10M100PKT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</si>
  <si>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240 5x0,5m, 240 białych ciepłych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</si>
  <si>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24V BIALY CIEP 10M100KT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</si>
  <si>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400 5x1,0m, 400 białych zimnych 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</si>
  <si>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 10M100PKT NIE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</si>
  <si>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400 5x1,0m, 400 białych ciepłych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</si>
  <si>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KULKI10M100PKT BI ZI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</si>
  <si>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380 2,5x1,5m, 380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</si>
  <si>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 10M100PKT ZIE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</si>
  <si>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380 2,5x1,5m, 380 białych ciepłych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</si>
  <si>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 10M100PKT MULT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</si>
  <si>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600 2,5x3,0m, 600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</si>
  <si>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KULKI10M100PKT RÓŻO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</si>
  <si>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600 2,5x3,0m, 600 białych ciepłych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</si>
  <si>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KULKI10M100PKT FIOL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</si>
  <si>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720 2,5x6,0m, 720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</si>
  <si>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KULKI10M100PKT CZERW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</si>
  <si>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720 2,5x6,0m, 720 białych ciepłych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</si>
  <si>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 10M100PKT RGB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</si>
  <si>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1000 2,5x9,0m, 1000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</si>
  <si>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KULKI10M100PKT BI CI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</si>
  <si>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1000 2,5x9,0m, 1000 białych ciepłych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</si>
  <si>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KULKI10M100PKT ŻÓŁTE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</si>
  <si>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240 5x0,5m, 216 białych zimnych + 24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</si>
  <si>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KULKI RGB 10M100PKT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</si>
  <si>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240 5x0,5m, 216 białych ciepłych + 24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</si>
  <si>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NIEBIESKI 10M P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</si>
  <si>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380 5x1,0m, 340 białych zimnych + 40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</si>
  <si>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ZIELONY 10M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</si>
  <si>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380 5x1,0m, 340 białych ciepłych + 40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</si>
  <si>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MULTIKOLOR 10M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</si>
  <si>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380 2,5x1,5m, 340 białych zimnych + 40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</si>
  <si>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FIOLET 10M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</si>
  <si>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380 2,5x1,5m, 340 białych ciepłych + 40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</si>
  <si>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CZERWONY 10M PV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</si>
  <si>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600 2,5x3,0m, 480 białych zimnych + 80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</si>
  <si>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BIALY ZIMN 10M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</si>
  <si>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600 2,5x3,0m, 480 białych ciepłych + 80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</si>
  <si>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BIAL ZIMN 10M P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</si>
  <si>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720 2,5x6,0m, 576 białych zimnych + 144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</si>
  <si>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BIAL ZIMNY 10M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</si>
  <si>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720 2,5x6,0m, 576 białych ciepłych + 144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</si>
  <si>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BIAL CIEPL 10M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</si>
  <si>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1000 2,5x9,0m, 800 białych zimnych + 200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</si>
  <si>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PROGRAM8 ZOLTY 10M PVC Z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</si>
  <si>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1000 2,5x9,0m, 800 białych ciepłych + 200 LED FLASH białych zimnych z dodatkowym gniazdem - </t>
    </r>
    <r>
      <rPr>
        <sz val="8"/>
        <color indexed="23"/>
        <rFont val="Calibri"/>
        <family val="2"/>
        <charset val="238"/>
      </rPr>
      <t>kolekcja srebrna</t>
    </r>
  </si>
  <si>
    <t>LAMPKI LED FLASH 10M NIEBIESKIE PVC</t>
  </si>
  <si>
    <r>
      <rPr>
        <b/>
        <sz val="8"/>
        <rFont val="Calibri"/>
        <family val="2"/>
        <charset val="238"/>
      </rPr>
      <t>PROFESJONALNA KURTYNA na zewnętrz</t>
    </r>
    <r>
      <rPr>
        <sz val="8"/>
        <rFont val="Calibri"/>
        <family val="2"/>
        <charset val="238"/>
      </rPr>
      <t xml:space="preserve"> </t>
    </r>
    <r>
      <rPr>
        <b/>
        <sz val="8"/>
        <rFont val="Calibri"/>
        <family val="2"/>
        <charset val="238"/>
      </rPr>
      <t>LED 240</t>
    </r>
    <r>
      <rPr>
        <sz val="8"/>
        <rFont val="Calibri"/>
        <family val="2"/>
        <charset val="238"/>
      </rPr>
      <t xml:space="preserve"> 5x0,5m z dodatkowym gniazdem -</t>
    </r>
    <r>
      <rPr>
        <sz val="8"/>
        <color indexed="34"/>
        <rFont val="Calibri"/>
        <family val="2"/>
        <charset val="238"/>
      </rPr>
      <t xml:space="preserve"> kolekcja złota</t>
    </r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</si>
  <si>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240 5x0,5m z dodatkowym gniazdem - kolekcja złota</t>
    </r>
  </si>
  <si>
    <t>LAMPKI LED FLASH 10M BIALE ZIMNE</t>
  </si>
  <si>
    <t>LAMPKI LED FLASH 10M BIALE ZIMN PVC</t>
  </si>
  <si>
    <t>LAMPKI LED FLASH 10M BIAL CIEPŁ PVC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</si>
  <si>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380 5x1,0m z dodatkowym gniazdem - </t>
    </r>
    <r>
      <rPr>
        <sz val="8"/>
        <color indexed="34"/>
        <rFont val="Calibri"/>
        <family val="2"/>
        <charset val="238"/>
      </rPr>
      <t>kolekcja złota</t>
    </r>
  </si>
  <si>
    <t>LAMPKI LED FLASH 10M BIALE CIEP PVC</t>
  </si>
  <si>
    <t>LAMPKI LED NIEBIE 10M100PKT</t>
  </si>
  <si>
    <t>LAMPKI LED 10M 100PKT BIAŁY KLASY</t>
  </si>
  <si>
    <t>LAMPKI LED 10M 100PKT  BIAŁE ZIMNE</t>
  </si>
  <si>
    <r>
      <rPr>
        <b/>
        <sz val="8"/>
        <rFont val="Calibri"/>
        <family val="2"/>
        <charset val="238"/>
      </rPr>
      <t>PROFESJONALNA KURTYNA na zewnętrz LED 380</t>
    </r>
    <r>
      <rPr>
        <sz val="8"/>
        <rFont val="Calibri"/>
        <family val="2"/>
        <charset val="238"/>
      </rPr>
      <t xml:space="preserve"> 2,5x1,5m,  z dodatkowym gniazdem - </t>
    </r>
    <r>
      <rPr>
        <sz val="8"/>
        <color indexed="34"/>
        <rFont val="Calibri"/>
        <family val="2"/>
        <charset val="238"/>
      </rPr>
      <t>kolekcja złota</t>
    </r>
  </si>
  <si>
    <t>LAMPKI LED 10M 100PKT ZIELONE</t>
  </si>
  <si>
    <t>LAMPKI LED 10M 100PKT MULTIKOLOR</t>
  </si>
  <si>
    <t>LAMPKI LED ROZOWE 10M100PKT</t>
  </si>
  <si>
    <t>LAMPKI LED CZERWO 10M100PKT</t>
  </si>
  <si>
    <t>LAMPKI LED 10M 100PKT  BIAŁE CIEPŁ</t>
  </si>
  <si>
    <t>LAMPKI LED ZOLTE 10M100PKT</t>
  </si>
  <si>
    <r>
      <rPr>
        <b/>
        <sz val="8"/>
        <rFont val="Calibri"/>
        <family val="2"/>
        <charset val="238"/>
      </rPr>
      <t>PROFESJONALNA KURTYNA na zewnętrz LED 600</t>
    </r>
    <r>
      <rPr>
        <sz val="8"/>
        <rFont val="Calibri"/>
        <family val="2"/>
        <charset val="238"/>
      </rPr>
      <t xml:space="preserve"> 2,5x3,0m,  z dodatkowym gniazdem - </t>
    </r>
    <r>
      <rPr>
        <sz val="8"/>
        <color indexed="34"/>
        <rFont val="Calibri"/>
        <family val="2"/>
        <charset val="238"/>
      </rPr>
      <t>kolekcja złota</t>
    </r>
  </si>
  <si>
    <t>LAMPKI LED 6M 60PKT NIEBIESKI</t>
  </si>
  <si>
    <t>LAMPKI LED  6M 60PKT  BIAŁY KLASYCZ</t>
  </si>
  <si>
    <t>LAMPKI LED 6M60PKT BI ZIM</t>
  </si>
  <si>
    <t>LAMPKI LED ZIELONY 6M60PKT</t>
  </si>
  <si>
    <t>LAMPKI LED  6M 60PKT  MULTIKOLOR</t>
  </si>
  <si>
    <t>LAMPKI LED ROZOWY 6M60PKT</t>
  </si>
  <si>
    <r>
      <rPr>
        <b/>
        <sz val="8"/>
        <rFont val="Calibri"/>
        <family val="2"/>
        <charset val="238"/>
      </rPr>
      <t>PROFESJONALNA KURTYNA na zewnętrz LED 720</t>
    </r>
    <r>
      <rPr>
        <sz val="8"/>
        <rFont val="Calibri"/>
        <family val="2"/>
        <charset val="238"/>
      </rPr>
      <t xml:space="preserve"> 2,5x6,0m,  z dodatkowym gniazdem - </t>
    </r>
    <r>
      <rPr>
        <sz val="8"/>
        <color indexed="34"/>
        <rFont val="Calibri"/>
        <family val="2"/>
        <charset val="238"/>
      </rPr>
      <t>kolekcja złota</t>
    </r>
  </si>
  <si>
    <t>LAMPKI LED CZERWONY 6M60PKT</t>
  </si>
  <si>
    <t>LAMPKI LED 6M60PKT  BIA CIE</t>
  </si>
  <si>
    <t>LAMPKI LED ZÓŁTY 6M60PKT</t>
  </si>
  <si>
    <t>STALAKTYTY 15CM, 24TUB 10M+5M KAB.Z</t>
  </si>
  <si>
    <t>ALUMINIOWY KLIP DO WĘŻA NEON</t>
  </si>
  <si>
    <t>METEORKI 100CM, 5TUB, + TRANS. OW C</t>
  </si>
  <si>
    <r>
      <rPr>
        <b/>
        <sz val="8"/>
        <rFont val="Calibri"/>
        <family val="2"/>
        <charset val="238"/>
      </rPr>
      <t>PROFESJONALNA KURTYNA na zewnętrz LED 1000</t>
    </r>
    <r>
      <rPr>
        <sz val="8"/>
        <rFont val="Calibri"/>
        <family val="2"/>
        <charset val="238"/>
      </rPr>
      <t xml:space="preserve"> 2,5x9,0m,  z dodatkowym gniazdem - </t>
    </r>
    <r>
      <rPr>
        <sz val="8"/>
        <color indexed="34"/>
        <rFont val="Calibri"/>
        <family val="2"/>
        <charset val="238"/>
      </rPr>
      <t>kolekcja złota</t>
    </r>
  </si>
  <si>
    <t>METEORKI 20CM, 12TUB, 6M+5M KAB.ZAS</t>
  </si>
  <si>
    <t>METEORKI 25CM, 5TUB LED 5M BIALE ZI</t>
  </si>
  <si>
    <t>METEORKI 50CM, 5TUB BI ZIMN</t>
  </si>
  <si>
    <t>METEORKI 50CM, 5TUB, + TRANS. OW C</t>
  </si>
  <si>
    <t>KABEL ZASILAJACY POL WAZ LED GRU2PI</t>
  </si>
  <si>
    <t>POL-MONSTRUM PUSTY</t>
  </si>
  <si>
    <r>
      <rPr>
        <b/>
        <sz val="8"/>
        <rFont val="Calibri"/>
        <family val="2"/>
        <charset val="238"/>
      </rPr>
      <t>PROFESJONALNA KURTYNA na zewnętrz</t>
    </r>
    <r>
      <rPr>
        <sz val="8"/>
        <rFont val="Calibri"/>
        <family val="2"/>
        <charset val="238"/>
      </rPr>
      <t xml:space="preserve"> </t>
    </r>
    <r>
      <rPr>
        <b/>
        <sz val="8"/>
        <rFont val="Calibri"/>
        <family val="2"/>
        <charset val="238"/>
      </rPr>
      <t xml:space="preserve">LED </t>
    </r>
    <r>
      <rPr>
        <sz val="8"/>
        <rFont val="Calibri"/>
        <family val="2"/>
        <charset val="238"/>
      </rPr>
      <t>320 5x0,5m, 216 białych zimnych + 24 LED FLASH białych zimnych z dodatkowym gniazdem -</t>
    </r>
    <r>
      <rPr>
        <sz val="8"/>
        <color indexed="34"/>
        <rFont val="Calibri"/>
        <family val="2"/>
        <charset val="238"/>
      </rPr>
      <t xml:space="preserve"> kolekcja złota</t>
    </r>
  </si>
  <si>
    <t>POL-MONSTRUM G1 GOBOS ŚNIEŻYNKI&amp;GWI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</si>
  <si>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320 5x0,5m, 216 białych zimnych + 24 LED FLASH białych zimnych z dodatkowym gniazdem -</t>
    </r>
    <r>
      <rPr>
        <sz val="8"/>
        <color indexed="34"/>
        <rFont val="Calibri"/>
        <family val="2"/>
        <charset val="238"/>
      </rPr>
      <t xml:space="preserve"> kolekcja złota</t>
    </r>
  </si>
  <si>
    <t>POL-MONSTRUM G10 GOBOS ZAPRZĘG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</si>
  <si>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320 5x0,5m, 216 białych ciepłych + 24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</si>
  <si>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G11 GOBOS ORZEŁ GODŁO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</si>
  <si>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320 5x0,5m, 216 białych ciepłych + 24 LED FLASH białych zimnych z dodatkowym gniazdem -</t>
    </r>
    <r>
      <rPr>
        <sz val="8"/>
        <color indexed="34"/>
        <rFont val="Calibri"/>
        <family val="2"/>
        <charset val="238"/>
      </rPr>
      <t xml:space="preserve"> kolekcja złota</t>
    </r>
  </si>
  <si>
    <t>POL-MONSTRUM G12 GOBOS FLAGA UE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</si>
  <si>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380 5x1,0m, 340 białych zimnych + 40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</si>
  <si>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G13 GOBOS FLAGA POLSKI</t>
  </si>
  <si>
    <t>POL-MONSTRUM G14 GOBOS FLAGA POLSKI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</si>
  <si>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380 5x1,0m, 340 białych ciepłych + 40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</si>
  <si>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MIKOLAJ PO LINIE</t>
  </si>
  <si>
    <t>POL-MONSTRUM MIKOLAJ W KOMINIE</t>
  </si>
  <si>
    <r>
      <rPr>
        <b/>
        <sz val="8"/>
        <rFont val="Calibri"/>
        <family val="2"/>
        <charset val="238"/>
      </rPr>
      <t>PROFESJONALNA KURTYNA na zewnętrz LED</t>
    </r>
    <r>
      <rPr>
        <b/>
        <i/>
        <sz val="8"/>
        <rFont val="Calibri"/>
        <family val="2"/>
        <charset val="238"/>
      </rPr>
      <t xml:space="preserve"> 380</t>
    </r>
    <r>
      <rPr>
        <sz val="8"/>
        <rFont val="Calibri"/>
        <family val="2"/>
        <charset val="238"/>
      </rPr>
      <t xml:space="preserve"> 2,5x1,5m, 340 białych zimnych + 40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</si>
  <si>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ZAPRZEG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</si>
  <si>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380 2,5x1,5m, 340 białych zimnych + 40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</si>
  <si>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G18 GOBOS ŚNIEŻYNKIG18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</si>
  <si>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380 2,5x1,5m, 340 białych ciepłych + 40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</si>
  <si>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G19 GOBOS SERDUSZKA</t>
  </si>
  <si>
    <t>POL-MONSTRUM G2 GOBOS ŚNIEŻ&amp;ŚNIEG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</si>
  <si>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600 2,5x3,0m, 520 białych zimnych + 80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</si>
  <si>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G20 STOP</t>
  </si>
  <si>
    <t>POL-MONSTRUM G21 EXIT</t>
  </si>
  <si>
    <r>
      <rPr>
        <b/>
        <sz val="8"/>
        <rFont val="Calibri"/>
        <family val="2"/>
        <charset val="238"/>
      </rPr>
      <t xml:space="preserve">PROFESJONALNA KURTYNA na zewnętrz LED </t>
    </r>
    <r>
      <rPr>
        <sz val="8"/>
        <rFont val="Calibri"/>
        <family val="2"/>
        <charset val="238"/>
      </rPr>
      <t xml:space="preserve">600 2,5x3,0m, 520 białych ciepłych + 80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</si>
  <si>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G22 ZAKAZ WEJSCIA</t>
  </si>
  <si>
    <t>POL-MONSTRUM G23 KOMETA</t>
  </si>
  <si>
    <r>
      <rPr>
        <b/>
        <sz val="8"/>
        <rFont val="Calibri"/>
        <family val="2"/>
        <charset val="238"/>
      </rPr>
      <t xml:space="preserve">PROFESJONALNA KURTYNA na zewnętrz LED </t>
    </r>
    <r>
      <rPr>
        <sz val="8"/>
        <rFont val="Calibri"/>
        <family val="2"/>
        <charset val="238"/>
      </rPr>
      <t xml:space="preserve">720 2,5x6,0m, 576 białych zimnych + 144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</si>
  <si>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G24 GOBOS ŚNIEŻ&amp;KROPKI</t>
  </si>
  <si>
    <t>POL-MONSTRUM G25 GOBOS ŚNIEŻ&amp;KROPKI</t>
  </si>
  <si>
    <r>
      <rPr>
        <b/>
        <sz val="8"/>
        <rFont val="Calibri"/>
        <family val="2"/>
        <charset val="238"/>
      </rPr>
      <t xml:space="preserve">PROFESJONALNA KURTYNA na zewnętrz LED </t>
    </r>
    <r>
      <rPr>
        <sz val="8"/>
        <rFont val="Calibri"/>
        <family val="2"/>
        <charset val="238"/>
      </rPr>
      <t xml:space="preserve">720 2,5x6,0m, 576 białych ciepłych + 144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</si>
  <si>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G3 GOBOS RENIFER</t>
  </si>
  <si>
    <t>POL-MONSTRUM G4 GOBOS RENIFERY</t>
  </si>
  <si>
    <r>
      <rPr>
        <b/>
        <sz val="8"/>
        <rFont val="Calibri"/>
        <family val="2"/>
        <charset val="238"/>
      </rPr>
      <t xml:space="preserve">PROFESJONALNA KURTYNA na zewnętrz LED </t>
    </r>
    <r>
      <rPr>
        <sz val="8"/>
        <rFont val="Calibri"/>
        <family val="2"/>
        <charset val="238"/>
      </rPr>
      <t xml:space="preserve">1000 2,5x9,0m, 800 białych zimnych + 200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</si>
  <si>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G5 GOBOS ANIOŁKI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</si>
  <si>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1000 2,5x9,0m, 800 białych zimnych + 200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</si>
  <si>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G6 GOBOS ŚNIEŻYNKI G6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</si>
  <si>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1000 2,5x9,0m, 800 białych ciepłych + 200 LED FLASH białych zimnych z dodatkowym gniazdem - </t>
    </r>
    <r>
      <rPr>
        <sz val="8"/>
        <color indexed="34"/>
        <rFont val="Calibri"/>
        <family val="2"/>
        <charset val="238"/>
      </rPr>
      <t>kolekcja złota</t>
    </r>
  </si>
  <si>
    <t>POL-MONSTRUM G7 GOBOS PREZENTY</t>
  </si>
  <si>
    <t>POL-MONSTRUM G8 GOBOS KRÓLOWIE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</si>
  <si>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720 2,5x3,0m, </t>
    </r>
    <r>
      <rPr>
        <u/>
        <sz val="8"/>
        <rFont val="Calibri"/>
        <family val="2"/>
        <charset val="238"/>
      </rPr>
      <t>efekt wodospadu</t>
    </r>
    <r>
      <rPr>
        <sz val="8"/>
        <rFont val="Calibri"/>
        <family val="2"/>
        <charset val="238"/>
      </rPr>
      <t xml:space="preserve"> z dodatkowym gniazdem - </t>
    </r>
    <r>
      <rPr>
        <sz val="8"/>
        <color indexed="23"/>
        <rFont val="Calibri"/>
        <family val="2"/>
        <charset val="238"/>
      </rPr>
      <t>kolekcja srebrna</t>
    </r>
  </si>
  <si>
    <t>POL-MONSTRUM G9 GOBOS SZOPKA</t>
  </si>
  <si>
    <t>POL-MONSTRUM INDYWIDUALNY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</si>
  <si>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1440 2,5x6,0m, </t>
    </r>
    <r>
      <rPr>
        <u/>
        <sz val="8"/>
        <rFont val="Calibri"/>
        <family val="2"/>
        <charset val="238"/>
      </rPr>
      <t xml:space="preserve">efekt wodospadu </t>
    </r>
    <r>
      <rPr>
        <sz val="8"/>
        <rFont val="Calibri"/>
        <family val="2"/>
        <charset val="238"/>
      </rPr>
      <t xml:space="preserve">z dodatkowym gniazdem - </t>
    </r>
    <r>
      <rPr>
        <sz val="8"/>
        <color indexed="23"/>
        <rFont val="Calibri"/>
        <family val="2"/>
        <charset val="238"/>
      </rPr>
      <t>kolekcja srebrna</t>
    </r>
  </si>
  <si>
    <t>POL-MONSTRUM PILOT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</si>
  <si>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1440 2,5x6,0m, </t>
    </r>
    <r>
      <rPr>
        <u/>
        <sz val="8"/>
        <rFont val="Calibri"/>
        <family val="2"/>
        <charset val="238"/>
      </rPr>
      <t>efekt wodospadu</t>
    </r>
    <r>
      <rPr>
        <sz val="8"/>
        <rFont val="Calibri"/>
        <family val="2"/>
        <charset val="238"/>
      </rPr>
      <t xml:space="preserve"> z dodatkowym gniazdem - </t>
    </r>
    <r>
      <rPr>
        <sz val="8"/>
        <color indexed="23"/>
        <rFont val="Calibri"/>
        <family val="2"/>
        <charset val="238"/>
      </rPr>
      <t>kolekcja srebrna</t>
    </r>
  </si>
  <si>
    <t>PROJEKTOR MONSTRUM 100W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</si>
  <si>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720 2,5x3,0m, </t>
    </r>
    <r>
      <rPr>
        <u/>
        <sz val="8"/>
        <rFont val="Calibri"/>
        <family val="2"/>
        <charset val="238"/>
      </rPr>
      <t>efekt wodospadu</t>
    </r>
    <r>
      <rPr>
        <sz val="8"/>
        <rFont val="Calibri"/>
        <family val="2"/>
        <charset val="238"/>
      </rPr>
      <t xml:space="preserve"> z dodatkowym gniazdem - </t>
    </r>
    <r>
      <rPr>
        <sz val="8"/>
        <color indexed="34"/>
        <rFont val="Calibri"/>
        <family val="2"/>
        <charset val="238"/>
      </rPr>
      <t>kolekcja złota</t>
    </r>
  </si>
  <si>
    <t>PROJEKTOR MONSTRUM 80W</t>
  </si>
  <si>
    <t>LAMPKI LED KWIATKI NIEB 10M100 PVC</t>
  </si>
  <si>
    <r>
      <rPr>
        <b/>
        <sz val="8"/>
        <rFont val="Calibri"/>
        <family val="2"/>
        <charset val="238"/>
      </rPr>
      <t>PROFESJONALNA KURTYNA na zewnętrz LED</t>
    </r>
    <r>
      <rPr>
        <sz val="8"/>
        <rFont val="Calibri"/>
        <family val="2"/>
        <charset val="238"/>
      </rPr>
      <t xml:space="preserve"> 1440 2,5x6,0m, </t>
    </r>
    <r>
      <rPr>
        <u/>
        <sz val="8"/>
        <rFont val="Calibri"/>
        <family val="2"/>
        <charset val="238"/>
      </rPr>
      <t xml:space="preserve">efekt wodospadu </t>
    </r>
    <r>
      <rPr>
        <sz val="8"/>
        <rFont val="Calibri"/>
        <family val="2"/>
        <charset val="238"/>
      </rPr>
      <t xml:space="preserve">z dodatkowym gniazdem - </t>
    </r>
    <r>
      <rPr>
        <sz val="8"/>
        <color indexed="34"/>
        <rFont val="Calibri"/>
        <family val="2"/>
        <charset val="238"/>
      </rPr>
      <t>kolekcja złota</t>
    </r>
  </si>
  <si>
    <t>LAMPKI LED KWIATKI ZIEL 10M100 PVC</t>
  </si>
  <si>
    <r>
      <rPr>
        <b/>
        <sz val="8"/>
        <rFont val="Calibri"/>
        <family val="2"/>
        <charset val="238"/>
      </rPr>
      <t>KURTYNA na zewnętrz LED</t>
    </r>
    <r>
      <rPr>
        <sz val="8"/>
        <rFont val="Calibri"/>
        <family val="2"/>
        <charset val="238"/>
      </rPr>
      <t xml:space="preserve"> 1440 2,5x6,0m, </t>
    </r>
    <r>
      <rPr>
        <u/>
        <sz val="8"/>
        <rFont val="Calibri"/>
        <family val="2"/>
        <charset val="238"/>
      </rPr>
      <t>efekt wodospadu</t>
    </r>
    <r>
      <rPr>
        <sz val="8"/>
        <rFont val="Calibri"/>
        <family val="2"/>
        <charset val="238"/>
      </rPr>
      <t xml:space="preserve"> z dodatkowym gniazdem - </t>
    </r>
    <r>
      <rPr>
        <sz val="8"/>
        <color indexed="34"/>
        <rFont val="Calibri"/>
        <family val="2"/>
        <charset val="238"/>
      </rPr>
      <t>kolekcja złota</t>
    </r>
  </si>
  <si>
    <t>POL-PLNLf2X1-WW-BL</t>
  </si>
  <si>
    <t>LAMPKI LED KWIATKI MULT 10M100 PVC</t>
  </si>
  <si>
    <r>
      <rPr>
        <b/>
        <sz val="8"/>
        <rFont val="Calibri"/>
        <family val="2"/>
        <charset val="238"/>
      </rPr>
      <t xml:space="preserve">Profesjonalna SIATKA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1x2m, 176 LED, 144 białych zimnych + 32 LED FLASH białych zimnych z dodatkowym gniazdem - </t>
    </r>
    <r>
      <rPr>
        <sz val="8"/>
        <color indexed="51"/>
        <rFont val="Calibri"/>
        <family val="2"/>
        <charset val="238"/>
      </rPr>
      <t>kolekcja złota</t>
    </r>
  </si>
  <si>
    <t>LAMPKI LED KWIATKI ROZO 10M100 PVC</t>
  </si>
  <si>
    <r>
      <rPr>
        <b/>
        <sz val="8"/>
        <rFont val="Calibri"/>
        <family val="2"/>
        <charset val="238"/>
      </rPr>
      <t xml:space="preserve">Profesjonalna SIATKA LED </t>
    </r>
    <r>
      <rPr>
        <b/>
        <sz val="8"/>
        <color indexed="53"/>
        <rFont val="Calibri"/>
        <family val="2"/>
        <charset val="238"/>
      </rPr>
      <t>FLASH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 xml:space="preserve"> 1x2m, 176 LED, 144 białych ciepłych + 32 LED FLASH białych zimnych z dodatkowym gniazdem - </t>
    </r>
    <r>
      <rPr>
        <sz val="8"/>
        <color indexed="51"/>
        <rFont val="Calibri"/>
        <family val="2"/>
        <charset val="238"/>
      </rPr>
      <t>kolekcja złota</t>
    </r>
  </si>
  <si>
    <t>LAMPKI LED KWIATKI CZER 10M100 PVC</t>
  </si>
  <si>
    <r>
      <rPr>
        <b/>
        <sz val="8"/>
        <rFont val="Calibri"/>
        <family val="2"/>
        <charset val="238"/>
      </rPr>
      <t>Profesjonalna SIATKA LED na zewnątrz</t>
    </r>
    <r>
      <rPr>
        <sz val="8"/>
        <rFont val="Calibri"/>
        <family val="2"/>
        <charset val="238"/>
      </rPr>
      <t xml:space="preserve"> 1x2m, 176 białych zimnych z dodatkowym gniazdem - </t>
    </r>
    <r>
      <rPr>
        <sz val="8"/>
        <color indexed="51"/>
        <rFont val="Calibri"/>
        <family val="2"/>
        <charset val="238"/>
      </rPr>
      <t>kolekcja złota</t>
    </r>
  </si>
  <si>
    <t>LAMPKI LED KWIATKI BI Z 10M100 PVC</t>
  </si>
  <si>
    <r>
      <rPr>
        <b/>
        <sz val="8"/>
        <rFont val="Calibri"/>
        <family val="2"/>
        <charset val="238"/>
      </rPr>
      <t>Profesjonalna SIATKA LED na zewnątrz</t>
    </r>
    <r>
      <rPr>
        <sz val="8"/>
        <rFont val="Calibri"/>
        <family val="2"/>
        <charset val="238"/>
      </rPr>
      <t xml:space="preserve"> 1x2m, 176 LED białych ciepłych z dodatkowym gniazdem - </t>
    </r>
    <r>
      <rPr>
        <sz val="8"/>
        <color indexed="51"/>
        <rFont val="Calibri"/>
        <family val="2"/>
        <charset val="238"/>
      </rPr>
      <t>kolekcja złota</t>
    </r>
  </si>
  <si>
    <t>LAMPKI LED KWIATKI BI C 10M100 PVC</t>
  </si>
  <si>
    <r>
      <rPr>
        <b/>
        <sz val="8"/>
        <color indexed="63"/>
        <rFont val="Calibri"/>
        <family val="2"/>
        <charset val="238"/>
      </rPr>
      <t>Meteorki 20</t>
    </r>
    <r>
      <rPr>
        <sz val="8"/>
        <color indexed="63"/>
        <rFont val="Calibri"/>
        <family val="2"/>
        <charset val="238"/>
      </rPr>
      <t xml:space="preserve"> - tuba z ledami o długości 20cm, odległość między tubami 50cm, 12 tub w zestawie, ciemny przewód przyłączeniowy 5M</t>
    </r>
  </si>
  <si>
    <t>LAMPKI LED KWIATKI ZOLT 10M100 PVC</t>
  </si>
  <si>
    <r>
      <rPr>
        <b/>
        <sz val="8"/>
        <color indexed="63"/>
        <rFont val="Calibri"/>
        <family val="2"/>
        <charset val="238"/>
      </rPr>
      <t xml:space="preserve">Meteory 50 </t>
    </r>
    <r>
      <rPr>
        <sz val="8"/>
        <color indexed="63"/>
        <rFont val="Calibri"/>
        <family val="2"/>
        <charset val="238"/>
      </rPr>
      <t>- tuba z ledami o długości 50cm, odległość między tubami 100cm, ciemny przewód przyłączeniowy 5M</t>
    </r>
  </si>
  <si>
    <t>LAMPKI LED SNIEZYNKI NIE 10M100 PVC</t>
  </si>
  <si>
    <t>LAMPKI LED SNIEZYNK BI Z 10M100 PVC</t>
  </si>
  <si>
    <r>
      <rPr>
        <b/>
        <sz val="8"/>
        <color indexed="63"/>
        <rFont val="Calibri"/>
        <family val="2"/>
        <charset val="238"/>
      </rPr>
      <t>Meteory 100</t>
    </r>
    <r>
      <rPr>
        <sz val="8"/>
        <color indexed="63"/>
        <rFont val="Calibri"/>
        <family val="2"/>
        <charset val="238"/>
      </rPr>
      <t xml:space="preserve"> - tuba z ledami o długości 100cm, odległość między tubami 100cm, ciemny przewód przyłączeniowy  5M</t>
    </r>
  </si>
  <si>
    <t>LAMPKI LED SNIEZYNKI ZIE 10M100 PVC</t>
  </si>
  <si>
    <r>
      <rPr>
        <b/>
        <sz val="8"/>
        <color indexed="63"/>
        <rFont val="Calibri"/>
        <family val="2"/>
        <charset val="238"/>
      </rPr>
      <t>STALAKTYTY LED</t>
    </r>
    <r>
      <rPr>
        <sz val="8"/>
        <color indexed="63"/>
        <rFont val="Calibri"/>
        <family val="2"/>
        <charset val="238"/>
      </rPr>
      <t xml:space="preserve"> na zewnątrz 10mb, 120LED dekoracji  z dodatkowym gniazdkiem do łączenia - kolekcja srebrna</t>
    </r>
  </si>
  <si>
    <t>LAMPKI LED SNIEZYNKI MUL 10M100 PVC</t>
  </si>
  <si>
    <r>
      <rPr>
        <sz val="8"/>
        <rFont val="Calibri"/>
        <family val="2"/>
        <charset val="238"/>
      </rPr>
      <t>P</t>
    </r>
    <r>
      <rPr>
        <b/>
        <sz val="8"/>
        <color indexed="63"/>
        <rFont val="Calibri"/>
        <family val="2"/>
        <charset val="238"/>
      </rPr>
      <t>rofesjonalny WĄŻ ŚWIETLNY NK1 na zewnątrz</t>
    </r>
    <r>
      <rPr>
        <sz val="8"/>
        <color indexed="63"/>
        <rFont val="Calibri"/>
        <family val="2"/>
        <charset val="238"/>
      </rPr>
      <t xml:space="preserve">, 36żarówek/mb, 100mb/roll, cięcie co 1mb </t>
    </r>
  </si>
  <si>
    <t>LAMPKI LED SNIEZYNKI ROZ 10M100 PVC</t>
  </si>
  <si>
    <t>LAMPKI LED SNIEZYNKI CZE 10M100 PVC</t>
  </si>
  <si>
    <t>LAMPKI LED SNIEZYNKI BI C 10M100 PV</t>
  </si>
  <si>
    <t>LAMPKI LED SNIEZYNKI ZOL 10M100 PVC</t>
  </si>
  <si>
    <t>LAMPKI LED GWIAZDKI NIEB 10M100 PVC</t>
  </si>
  <si>
    <r>
      <rPr>
        <b/>
        <sz val="8"/>
        <rFont val="Calibri"/>
        <family val="2"/>
        <charset val="238"/>
      </rPr>
      <t>Profesjonalny WAŻ LED NK1 na zewnątrz</t>
    </r>
    <r>
      <rPr>
        <sz val="8"/>
        <rFont val="Calibri"/>
        <family val="2"/>
        <charset val="238"/>
      </rPr>
      <t>, 36LED/mb, 100mb/roll, cięcie co 2mb</t>
    </r>
  </si>
  <si>
    <t>LAMPKI LED GWIAZDKI BI Z 10M100 PVC</t>
  </si>
  <si>
    <t>LAMPKI LED GWIAZDKI ZIEL 10M100 PVC</t>
  </si>
  <si>
    <t>LAMPKI LED GWIAZDKI MULI 10M100 PVC</t>
  </si>
  <si>
    <t>LAMPKI LED GWIAZDKI ROZO 10M100 PVC</t>
  </si>
  <si>
    <t>LAMPKI LED GWIAZDKI CZER 10M100 PVC</t>
  </si>
  <si>
    <t>LAMPKI LED GWIAZDKI BI C 10M100 PVC</t>
  </si>
  <si>
    <t>LAMPKI LED GWIAZDKI ZOLT 10M100 PVC</t>
  </si>
  <si>
    <t>ZLACZKA PLASTIKOWA POL 2 PINY WAZ-W</t>
  </si>
  <si>
    <t>CZWORNIK HUN WAZ 3PIN DO NK3</t>
  </si>
  <si>
    <t>CZWORNIK POL WAZ 2PIN DO NK1, NK2</t>
  </si>
  <si>
    <r>
      <rPr>
        <b/>
        <sz val="8"/>
        <rFont val="Calibri"/>
        <family val="2"/>
        <charset val="238"/>
      </rPr>
      <t>Profesjonalny WAŻ LED NK1 na zewnątrz</t>
    </r>
    <r>
      <rPr>
        <sz val="8"/>
        <rFont val="Calibri"/>
        <family val="2"/>
        <charset val="238"/>
      </rPr>
      <t xml:space="preserve">, 36LED/mb, 100mb/roll, </t>
    </r>
    <r>
      <rPr>
        <b/>
        <u/>
        <sz val="8"/>
        <color indexed="17"/>
        <rFont val="Calibri"/>
        <family val="2"/>
        <charset val="238"/>
      </rPr>
      <t>cięcie co 1mb</t>
    </r>
  </si>
  <si>
    <t>ZLACZKA PLASTIKOWA POL 2 PINY WAZ-K</t>
  </si>
  <si>
    <t>ZLACZKA "PRZELOTKA" WAZ BEZ SPIN PO</t>
  </si>
  <si>
    <t>ZLACZKA, LACZNIK W KSZTALCIE "L" PO</t>
  </si>
  <si>
    <t>KABEL ZASILAJACY POL WAZ LED CIENKI</t>
  </si>
  <si>
    <t>LAMPKI PROF LED BI ZI GESTE 5M300PN</t>
  </si>
  <si>
    <t>LAMPKI PROF LED BI CI GESTE 5M300PN</t>
  </si>
  <si>
    <r>
      <rPr>
        <b/>
        <sz val="8"/>
        <rFont val="Calibri"/>
        <family val="2"/>
        <charset val="238"/>
      </rPr>
      <t>Profesjonalny WAŻ LED NK1 na zewnątrz</t>
    </r>
    <r>
      <rPr>
        <sz val="8"/>
        <rFont val="Calibri"/>
        <family val="2"/>
        <charset val="238"/>
      </rPr>
      <t xml:space="preserve">, 36LED/mb, 100mb/roll, </t>
    </r>
    <r>
      <rPr>
        <b/>
        <u/>
        <sz val="8"/>
        <color indexed="17"/>
        <rFont val="Calibri"/>
        <family val="2"/>
        <charset val="238"/>
      </rPr>
      <t>cięcie co 1mb</t>
    </r>
    <r>
      <rPr>
        <b/>
        <u/>
        <sz val="8"/>
        <color indexed="47"/>
        <rFont val="Calibri"/>
        <family val="2"/>
        <charset val="238"/>
      </rPr>
      <t xml:space="preserve"> </t>
    </r>
    <r>
      <rPr>
        <b/>
        <sz val="8"/>
        <color indexed="17"/>
        <rFont val="Calibri"/>
        <family val="2"/>
        <charset val="238"/>
      </rPr>
      <t xml:space="preserve">                                                    </t>
    </r>
    <r>
      <rPr>
        <b/>
        <u/>
        <sz val="8"/>
        <color indexed="53"/>
        <rFont val="Calibri"/>
        <family val="2"/>
        <charset val="238"/>
      </rPr>
      <t>!!!DIODY UŁOŻONE HORYZONTALNIE!!!</t>
    </r>
  </si>
  <si>
    <t>PRZEDŁUŻACZ ZASI. WAZ  3PIN</t>
  </si>
  <si>
    <t>TROJNIK POLAMP WAZ 2PIN DO WAZ NK1,</t>
  </si>
  <si>
    <t>KURTYNA PROF LED380 NIEBIE 2,5X1,5M</t>
  </si>
  <si>
    <t>KURTYNA PROF LED380 BIA ZI 2,5X1,5M</t>
  </si>
  <si>
    <r>
      <rPr>
        <b/>
        <sz val="8"/>
        <rFont val="Calibri"/>
        <family val="2"/>
        <charset val="238"/>
      </rPr>
      <t xml:space="preserve">Profesjonalny WAŻ LED NK1 </t>
    </r>
    <r>
      <rPr>
        <b/>
        <sz val="8"/>
        <color indexed="53"/>
        <rFont val="Calibri"/>
        <family val="2"/>
        <charset val="238"/>
      </rPr>
      <t>FLASH</t>
    </r>
    <r>
      <rPr>
        <sz val="8"/>
        <rFont val="Calibri"/>
        <family val="2"/>
        <charset val="238"/>
      </rPr>
      <t xml:space="preserve"> na zewnątrz, 36LED/mb (30LED stałych/6LED FLASH), 100mb/roll, cięcie co 2mb</t>
    </r>
  </si>
  <si>
    <t>KURTYNA PROF LED380 2,5X1,5M BIAŁE</t>
  </si>
  <si>
    <t>KURTYNA PROF LED400 BIA CI 2,5X1,5M</t>
  </si>
  <si>
    <t>KURTYNA PROF LED380 2,5X1,5M BIAŁA</t>
  </si>
  <si>
    <t>KURTYNA PROF LED600 NIEBIE 2,5X3,0M</t>
  </si>
  <si>
    <r>
      <rPr>
        <b/>
        <sz val="8"/>
        <rFont val="Calibri"/>
        <family val="2"/>
        <charset val="238"/>
      </rPr>
      <t xml:space="preserve">Profesjonalny WĄŻ </t>
    </r>
    <r>
      <rPr>
        <b/>
        <u/>
        <sz val="8"/>
        <rFont val="Calibri"/>
        <family val="2"/>
        <charset val="238"/>
      </rPr>
      <t>LED NK3</t>
    </r>
    <r>
      <rPr>
        <b/>
        <sz val="8"/>
        <rFont val="Calibri"/>
        <family val="2"/>
        <charset val="238"/>
      </rPr>
      <t xml:space="preserve"> na zewnątrz</t>
    </r>
    <r>
      <rPr>
        <sz val="8"/>
        <rFont val="Calibri"/>
        <family val="2"/>
        <charset val="238"/>
      </rPr>
      <t>, 36LED/mb, 100mb/rolka, cięcie co 4mb</t>
    </r>
  </si>
  <si>
    <t>KURTYNA PROF LED600 2,5X3,0M BIA ZI</t>
  </si>
  <si>
    <t>KURTYNA PROF LED600 BIA ZI 2,5X3,0M</t>
  </si>
  <si>
    <t>KURTYNA PROF LED600  2,5X3,0M BIA C</t>
  </si>
  <si>
    <t>KURTYNA PROF LED600  2,5X3,0M BI CI</t>
  </si>
  <si>
    <r>
      <rPr>
        <b/>
        <sz val="8"/>
        <rFont val="Calibri"/>
        <family val="2"/>
        <charset val="238"/>
      </rPr>
      <t>Profesjonalny WAŻ LED NEON NK1 na zewnątrz</t>
    </r>
    <r>
      <rPr>
        <sz val="8"/>
        <rFont val="Calibri"/>
        <family val="2"/>
        <charset val="238"/>
      </rPr>
      <t xml:space="preserve">, 80LED/mb, 100mb/roll, </t>
    </r>
    <r>
      <rPr>
        <b/>
        <u/>
        <sz val="8"/>
        <color indexed="17"/>
        <rFont val="Calibri"/>
        <family val="2"/>
        <charset val="238"/>
      </rPr>
      <t>cięcie co 80-120cm</t>
    </r>
  </si>
  <si>
    <t>KURTYNA PROF LED720 NIEBIE 2,5X6,0M</t>
  </si>
  <si>
    <t>KURTYNA PROF LED720 BIA ZI 2,5X6,0M</t>
  </si>
  <si>
    <t>KURTYNA PROF LED720 2,5X6,0M BI CI</t>
  </si>
  <si>
    <t>KURTYNA PROF LED720 BIA CI 2,5X6,0M</t>
  </si>
  <si>
    <r>
      <rPr>
        <b/>
        <sz val="8"/>
        <rFont val="Calibri"/>
        <family val="2"/>
        <charset val="238"/>
      </rPr>
      <t>SPIN</t>
    </r>
    <r>
      <rPr>
        <sz val="8"/>
        <rFont val="Calibri"/>
        <family val="2"/>
        <charset val="238"/>
      </rPr>
      <t>, złączka metalowa zasilająca do łączenia wąż-kabel zasilający NK1, NK2 - 10 sz. opakowanie zbiorcze</t>
    </r>
  </si>
  <si>
    <t>KURTYNA PROF LED1000 NIEBI 2,5X9,0M</t>
  </si>
  <si>
    <r>
      <rPr>
        <b/>
        <sz val="8"/>
        <rFont val="Calibri"/>
        <family val="2"/>
        <charset val="238"/>
      </rPr>
      <t>SPIN</t>
    </r>
    <r>
      <rPr>
        <sz val="8"/>
        <rFont val="Calibri"/>
        <family val="2"/>
        <charset val="238"/>
      </rPr>
      <t>, złączka metalowa do łączenia wąż-wąż NK1, NK2, NK3 - 10 sz. opakowanie zbiorcze</t>
    </r>
  </si>
  <si>
    <r>
      <rPr>
        <b/>
        <sz val="8"/>
        <rFont val="Calibri"/>
        <family val="2"/>
        <charset val="238"/>
      </rPr>
      <t>SPIN</t>
    </r>
    <r>
      <rPr>
        <sz val="8"/>
        <rFont val="Calibri"/>
        <family val="2"/>
        <charset val="238"/>
      </rPr>
      <t>, złączka metalowa do łączenia wąż-wąż NEON</t>
    </r>
  </si>
  <si>
    <t>KURTYNA PROF LED1000 BI ZI 2,5X9,0M</t>
  </si>
  <si>
    <r>
      <rPr>
        <b/>
        <sz val="8"/>
        <rFont val="Calibri"/>
        <family val="2"/>
        <charset val="238"/>
      </rPr>
      <t>SPIN</t>
    </r>
    <r>
      <rPr>
        <sz val="8"/>
        <rFont val="Calibri"/>
        <family val="2"/>
        <charset val="238"/>
      </rPr>
      <t>, złączka metalowa zasilająca do łączenia wąż-kabel zasilający NEON</t>
    </r>
  </si>
  <si>
    <r>
      <rPr>
        <b/>
        <sz val="8"/>
        <rFont val="Calibri"/>
        <family val="2"/>
        <charset val="238"/>
      </rPr>
      <t>SPIN</t>
    </r>
    <r>
      <rPr>
        <sz val="8"/>
        <rFont val="Calibri"/>
        <family val="2"/>
        <charset val="238"/>
      </rPr>
      <t>, złączka metalowa do łączenia wąż-lampki MESKA NK1, NK2, NK3</t>
    </r>
  </si>
  <si>
    <t>KURTYNA PROF LED1000 BIA C 2,5X9,0M</t>
  </si>
  <si>
    <r>
      <rPr>
        <b/>
        <sz val="8"/>
        <rFont val="Calibri"/>
        <family val="2"/>
        <charset val="238"/>
      </rPr>
      <t>SPIN</t>
    </r>
    <r>
      <rPr>
        <sz val="8"/>
        <rFont val="Calibri"/>
        <family val="2"/>
        <charset val="238"/>
      </rPr>
      <t>, złączka metalowa do łączenia wąż-lampki ZENSKA NK1, NK2, NK3</t>
    </r>
  </si>
  <si>
    <t>KURTYNA PROF LED1000 BI CI 2,5X9,0M</t>
  </si>
  <si>
    <r>
      <rPr>
        <b/>
        <sz val="8"/>
        <rFont val="Calibri"/>
        <family val="2"/>
        <charset val="238"/>
      </rPr>
      <t>ZŁĄCZKA PLASTIKOWA</t>
    </r>
    <r>
      <rPr>
        <sz val="8"/>
        <rFont val="Calibri"/>
        <family val="2"/>
        <charset val="238"/>
      </rPr>
      <t xml:space="preserve"> do łączenia wąż-wąż NK1, NK2, NK3</t>
    </r>
  </si>
  <si>
    <t>KURTYNA PROFLED400 2X2M BIAŁA ZIMNA</t>
  </si>
  <si>
    <r>
      <rPr>
        <sz val="8"/>
        <rFont val="Calibri"/>
        <family val="2"/>
        <charset val="238"/>
      </rPr>
      <t>ZŁĄCZKA PLASTIKOWA</t>
    </r>
    <r>
      <rPr>
        <sz val="8"/>
        <color indexed="63"/>
        <rFont val="Calibri"/>
        <family val="2"/>
        <charset val="238"/>
      </rPr>
      <t xml:space="preserve"> do łączenia wąż-kabel NK1, NK2, NK3</t>
    </r>
  </si>
  <si>
    <t>KURTYNA PROFLED400 2X2M BIAŁA CIEPŁ</t>
  </si>
  <si>
    <r>
      <rPr>
        <sz val="8"/>
        <rFont val="Calibri"/>
        <family val="2"/>
        <charset val="238"/>
      </rPr>
      <t xml:space="preserve">Profesjonalny </t>
    </r>
    <r>
      <rPr>
        <b/>
        <sz val="8"/>
        <rFont val="Calibri"/>
        <family val="2"/>
        <charset val="238"/>
      </rPr>
      <t>TRÓJNIK "T"</t>
    </r>
    <r>
      <rPr>
        <sz val="8"/>
        <rFont val="Calibri"/>
        <family val="2"/>
        <charset val="238"/>
      </rPr>
      <t xml:space="preserve"> do łączenia węży NK1, NK2, NK3</t>
    </r>
  </si>
  <si>
    <t>KURTYNA PROF LED 5X0,5M KABEL CZARN</t>
  </si>
  <si>
    <r>
      <rPr>
        <sz val="8"/>
        <rFont val="Calibri"/>
        <family val="2"/>
        <charset val="238"/>
      </rPr>
      <t xml:space="preserve">Profesjonalny </t>
    </r>
    <r>
      <rPr>
        <b/>
        <sz val="8"/>
        <rFont val="Calibri"/>
        <family val="2"/>
        <charset val="238"/>
      </rPr>
      <t xml:space="preserve">ŁĄCZNIK "L" </t>
    </r>
    <r>
      <rPr>
        <sz val="8"/>
        <rFont val="Calibri"/>
        <family val="2"/>
        <charset val="238"/>
      </rPr>
      <t>do łączenia węży NK1, NK2, NK3</t>
    </r>
  </si>
  <si>
    <t>KURTYNA PROF LED240 BI ZI 5X0,5M</t>
  </si>
  <si>
    <r>
      <rPr>
        <sz val="8"/>
        <rFont val="Calibri"/>
        <family val="2"/>
        <charset val="238"/>
      </rPr>
      <t xml:space="preserve">Profesjonalny </t>
    </r>
    <r>
      <rPr>
        <b/>
        <sz val="8"/>
        <rFont val="Calibri"/>
        <family val="2"/>
        <charset val="238"/>
      </rPr>
      <t>KONEKTOR=PRZELOTKA"---"</t>
    </r>
    <r>
      <rPr>
        <sz val="8"/>
        <rFont val="Calibri"/>
        <family val="2"/>
        <charset val="238"/>
      </rPr>
      <t xml:space="preserve"> do łączenia węży NK1, NK2, NK3</t>
    </r>
  </si>
  <si>
    <t>KURTYNA PROF LED240 BI CI 5X0,5M</t>
  </si>
  <si>
    <r>
      <rPr>
        <sz val="8"/>
        <rFont val="Calibri"/>
        <family val="2"/>
        <charset val="238"/>
      </rPr>
      <t xml:space="preserve">Profesjonalny </t>
    </r>
    <r>
      <rPr>
        <b/>
        <sz val="8"/>
        <rFont val="Calibri"/>
        <family val="2"/>
        <charset val="238"/>
      </rPr>
      <t>CZWÓRNIK "+"</t>
    </r>
    <r>
      <rPr>
        <sz val="8"/>
        <rFont val="Calibri"/>
        <family val="2"/>
        <charset val="238"/>
      </rPr>
      <t xml:space="preserve"> do łączenia węży NK1, NK2, NK3</t>
    </r>
  </si>
  <si>
    <r>
      <rPr>
        <sz val="8"/>
        <rFont val="Calibri"/>
        <family val="2"/>
        <charset val="238"/>
      </rPr>
      <t>STOPKA=</t>
    </r>
    <r>
      <rPr>
        <b/>
        <sz val="8"/>
        <rFont val="Calibri"/>
        <family val="2"/>
        <charset val="238"/>
      </rPr>
      <t>UCHWYT</t>
    </r>
    <r>
      <rPr>
        <sz val="8"/>
        <rFont val="Calibri"/>
        <family val="2"/>
        <charset val="238"/>
      </rPr>
      <t xml:space="preserve"> plastikowy do Węża LED i świetlnego  - 10 sz. opakowanie zbiorcze</t>
    </r>
  </si>
  <si>
    <t>KURTYNA PROF LED380 5X1,0M BIAŁA ZI</t>
  </si>
  <si>
    <r>
      <rPr>
        <b/>
        <sz val="8"/>
        <rFont val="Calibri"/>
        <family val="2"/>
        <charset val="238"/>
      </rPr>
      <t>Aluminiowy klip</t>
    </r>
    <r>
      <rPr>
        <sz val="8"/>
        <rFont val="Calibri"/>
        <family val="2"/>
        <charset val="238"/>
      </rPr>
      <t xml:space="preserve"> do węża NEON (min. 3 szt. 1m)</t>
    </r>
  </si>
  <si>
    <t>POL-G 227g</t>
  </si>
  <si>
    <t>KURTYNA PROF LED380  5X1,0M  BIAŁE</t>
  </si>
  <si>
    <t>KLEJ NEON 227g MADE IN USA</t>
  </si>
  <si>
    <t xml:space="preserve">ZAŚLEPKA </t>
  </si>
  <si>
    <t>KURTYNA PROF LED380 F BI Z 2,5X1,5M</t>
  </si>
  <si>
    <t>ZAŚLEPKA NEON</t>
  </si>
  <si>
    <t xml:space="preserve">POL-C </t>
  </si>
  <si>
    <r>
      <rPr>
        <b/>
        <sz val="8"/>
        <rFont val="Calibri"/>
        <family val="2"/>
        <charset val="238"/>
      </rPr>
      <t>STEROWNIK</t>
    </r>
    <r>
      <rPr>
        <sz val="8"/>
        <rFont val="Calibri"/>
        <family val="2"/>
        <charset val="238"/>
      </rPr>
      <t xml:space="preserve"> do węża świetlnego NK1, NK2,-NK3 - EFEKT WODOSPADU</t>
    </r>
  </si>
  <si>
    <t>KURTYNA PROF LED380 F BI C 2,5X1,5M</t>
  </si>
  <si>
    <r>
      <rPr>
        <sz val="8"/>
        <rFont val="Calibri"/>
        <family val="2"/>
        <charset val="238"/>
      </rPr>
      <t>P</t>
    </r>
    <r>
      <rPr>
        <b/>
        <sz val="8"/>
        <rFont val="Calibri"/>
        <family val="2"/>
        <charset val="238"/>
      </rPr>
      <t>rofesjonalny</t>
    </r>
    <r>
      <rPr>
        <sz val="8"/>
        <rFont val="Calibri"/>
        <family val="2"/>
        <charset val="238"/>
      </rPr>
      <t xml:space="preserve"> </t>
    </r>
    <r>
      <rPr>
        <b/>
        <sz val="8"/>
        <rFont val="Calibri"/>
        <family val="2"/>
        <charset val="238"/>
      </rPr>
      <t>kabel zasilający LED</t>
    </r>
    <r>
      <rPr>
        <sz val="8"/>
        <rFont val="Calibri"/>
        <family val="2"/>
        <charset val="238"/>
      </rPr>
      <t xml:space="preserve"> na zewnątrz 1,5mb(zestaw), wtyczka z uziemieniem, prostownik + SPIN do NK1, NK2, NK3 i węży świetlnych </t>
    </r>
  </si>
  <si>
    <t>KURTYNA PROF LED600 F BI Z 2,5X3,0M</t>
  </si>
  <si>
    <r>
      <rPr>
        <b/>
        <sz val="8"/>
        <rFont val="Calibri"/>
        <family val="2"/>
        <charset val="238"/>
      </rPr>
      <t xml:space="preserve">Profesjonalny kabel zasilający LED </t>
    </r>
    <r>
      <rPr>
        <sz val="8"/>
        <rFont val="Calibri"/>
        <family val="2"/>
        <charset val="238"/>
      </rPr>
      <t xml:space="preserve">na zewnątrz 1,5mb(zestaw), wtyczka z uziemieniem, prostownik + SPIN do WĘŻY NEON </t>
    </r>
  </si>
  <si>
    <t>POL-PCL POLAMP</t>
  </si>
  <si>
    <r>
      <rPr>
        <b/>
        <sz val="8"/>
        <rFont val="Calibri"/>
        <family val="2"/>
        <charset val="238"/>
      </rPr>
      <t>Kabel zasilający LED</t>
    </r>
    <r>
      <rPr>
        <sz val="8"/>
        <rFont val="Calibri"/>
        <family val="2"/>
        <charset val="238"/>
      </rPr>
      <t xml:space="preserve"> na zewnątrz 1,5mb + SPIN do NK1, NK2 i do węży świetlnych</t>
    </r>
  </si>
  <si>
    <t>KURTYNA PROF LED600 F BI C 2,5X3,0M</t>
  </si>
  <si>
    <r>
      <rPr>
        <b/>
        <sz val="8"/>
        <rFont val="Calibri"/>
        <family val="2"/>
        <charset val="238"/>
      </rPr>
      <t>Profesjonalny KABEL zasilający</t>
    </r>
    <r>
      <rPr>
        <sz val="8"/>
        <rFont val="Calibri"/>
        <family val="2"/>
        <charset val="238"/>
      </rPr>
      <t xml:space="preserve"> </t>
    </r>
    <r>
      <rPr>
        <b/>
        <sz val="8"/>
        <rFont val="Calibri"/>
        <family val="2"/>
        <charset val="238"/>
      </rPr>
      <t>na zewnątrz do samodzielnego TWORZENIA KURTYN</t>
    </r>
    <r>
      <rPr>
        <sz val="8"/>
        <rFont val="Calibri"/>
        <family val="2"/>
        <charset val="238"/>
      </rPr>
      <t xml:space="preserve"> z 20 gniazdami na lampki=stringi
</t>
    </r>
  </si>
  <si>
    <r>
      <rPr>
        <b/>
        <sz val="8"/>
        <rFont val="Calibri"/>
        <family val="2"/>
        <charset val="238"/>
      </rPr>
      <t>Profesjonalny KABEL zasilający</t>
    </r>
    <r>
      <rPr>
        <sz val="8"/>
        <rFont val="Calibri"/>
        <family val="2"/>
        <charset val="238"/>
      </rPr>
      <t xml:space="preserve"> </t>
    </r>
    <r>
      <rPr>
        <b/>
        <sz val="8"/>
        <rFont val="Calibri"/>
        <family val="2"/>
        <charset val="238"/>
      </rPr>
      <t>na zewnątrz do samodzielnego TWORZENIA KURTYN</t>
    </r>
    <r>
      <rPr>
        <sz val="8"/>
        <rFont val="Calibri"/>
        <family val="2"/>
        <charset val="238"/>
      </rPr>
      <t xml:space="preserve"> z 3 gniazdami na lampki=stringi
</t>
    </r>
  </si>
  <si>
    <t>KURTYNA PROF LED720 F BI Z 2,5X6,0M</t>
  </si>
  <si>
    <r>
      <rPr>
        <b/>
        <sz val="8"/>
        <color indexed="63"/>
        <rFont val="Calibri"/>
        <family val="2"/>
        <charset val="238"/>
      </rPr>
      <t>Rozgałęźnik do kompletów LED</t>
    </r>
    <r>
      <rPr>
        <sz val="8"/>
        <color indexed="63"/>
        <rFont val="Calibri"/>
        <family val="2"/>
        <charset val="238"/>
      </rPr>
      <t xml:space="preserve"> zewnętrznych 5 GNIAZD  (5wyjsc/1wejscie) </t>
    </r>
  </si>
  <si>
    <t>POL-ROZ3</t>
  </si>
  <si>
    <r>
      <rPr>
        <b/>
        <sz val="8"/>
        <color indexed="63"/>
        <rFont val="Calibri"/>
        <family val="2"/>
        <charset val="238"/>
      </rPr>
      <t>Rozgałęźnik do kompletów LED</t>
    </r>
    <r>
      <rPr>
        <sz val="8"/>
        <color indexed="63"/>
        <rFont val="Calibri"/>
        <family val="2"/>
        <charset val="238"/>
      </rPr>
      <t xml:space="preserve"> zewnętrznych 3 GNIAZD  (3wyjscia/1wejscie) </t>
    </r>
  </si>
  <si>
    <t>KURTYNA PROF LED720 F BI C 2,5X6,0M</t>
  </si>
  <si>
    <r>
      <rPr>
        <sz val="8"/>
        <rFont val="Calibri"/>
        <family val="2"/>
        <charset val="238"/>
      </rPr>
      <t>KABEL 0,5mb</t>
    </r>
    <r>
      <rPr>
        <sz val="8"/>
        <color indexed="63"/>
        <rFont val="Calibri"/>
        <family val="2"/>
        <charset val="238"/>
      </rPr>
      <t xml:space="preserve"> do łączenia węża z lampkami </t>
    </r>
  </si>
  <si>
    <r>
      <rPr>
        <sz val="8"/>
        <rFont val="Calibri"/>
        <family val="2"/>
        <charset val="238"/>
      </rPr>
      <t>KABEL 1,5mb</t>
    </r>
    <r>
      <rPr>
        <sz val="8"/>
        <color indexed="63"/>
        <rFont val="Calibri"/>
        <family val="2"/>
        <charset val="238"/>
      </rPr>
      <t xml:space="preserve"> do łączenia węża z lampkami </t>
    </r>
  </si>
  <si>
    <t>KURTYNA PROF LED1000 F BI Z 2,5X9M</t>
  </si>
  <si>
    <r>
      <rPr>
        <sz val="8"/>
        <rFont val="Calibri"/>
        <family val="2"/>
        <charset val="238"/>
      </rPr>
      <t>KABEL 3,0mb</t>
    </r>
    <r>
      <rPr>
        <sz val="8"/>
        <color indexed="63"/>
        <rFont val="Calibri"/>
        <family val="2"/>
        <charset val="238"/>
      </rPr>
      <t xml:space="preserve"> do łączenia węża z lampkami </t>
    </r>
  </si>
  <si>
    <t>KURTYNA PROF LED1000 F BI CI 2,5X9M</t>
  </si>
  <si>
    <r>
      <rPr>
        <sz val="8"/>
        <rFont val="Calibri"/>
        <family val="2"/>
        <charset val="238"/>
      </rPr>
      <t>KABEL 5,0mb</t>
    </r>
    <r>
      <rPr>
        <sz val="8"/>
        <color indexed="63"/>
        <rFont val="Calibri"/>
        <family val="2"/>
        <charset val="238"/>
      </rPr>
      <t xml:space="preserve"> do łączenia węża z lampkami </t>
    </r>
  </si>
  <si>
    <r>
      <rPr>
        <b/>
        <sz val="8"/>
        <color indexed="63"/>
        <rFont val="Calibri"/>
        <family val="2"/>
        <charset val="238"/>
      </rPr>
      <t>Kabel</t>
    </r>
    <r>
      <rPr>
        <sz val="8"/>
        <color indexed="63"/>
        <rFont val="Calibri"/>
        <family val="2"/>
        <charset val="238"/>
      </rPr>
      <t xml:space="preserve"> do laczenia lampek - trojnik, rozg</t>
    </r>
  </si>
  <si>
    <t>KURTYNA FLASH 2X2M BIAŁA ZIMNA</t>
  </si>
  <si>
    <r>
      <rPr>
        <sz val="8"/>
        <rFont val="Calibri"/>
        <family val="2"/>
        <charset val="238"/>
      </rPr>
      <t>KABEL 0,5mb</t>
    </r>
    <r>
      <rPr>
        <sz val="8"/>
        <color indexed="63"/>
        <rFont val="Calibri"/>
        <family val="2"/>
        <charset val="238"/>
      </rPr>
      <t xml:space="preserve"> do łączenia lampek z lampkami </t>
    </r>
  </si>
  <si>
    <t>KURTYNA FLASH 2X2M BIAŁA CIEPŁA</t>
  </si>
  <si>
    <r>
      <rPr>
        <sz val="8"/>
        <rFont val="Calibri"/>
        <family val="2"/>
        <charset val="238"/>
      </rPr>
      <t>KABEL 1,5mb</t>
    </r>
    <r>
      <rPr>
        <sz val="8"/>
        <color indexed="63"/>
        <rFont val="Calibri"/>
        <family val="2"/>
        <charset val="238"/>
      </rPr>
      <t xml:space="preserve"> do łączenia lampek z lampkami </t>
    </r>
  </si>
  <si>
    <t>KURTYNA PROF F LED240 5X0,5M  BI CI</t>
  </si>
  <si>
    <r>
      <rPr>
        <sz val="8"/>
        <rFont val="Calibri"/>
        <family val="2"/>
        <charset val="238"/>
      </rPr>
      <t>KABEL 3,0mb</t>
    </r>
    <r>
      <rPr>
        <sz val="8"/>
        <color indexed="63"/>
        <rFont val="Calibri"/>
        <family val="2"/>
        <charset val="238"/>
      </rPr>
      <t xml:space="preserve"> do łączenia lampek z lampkami </t>
    </r>
  </si>
  <si>
    <r>
      <rPr>
        <sz val="8"/>
        <rFont val="Calibri"/>
        <family val="2"/>
        <charset val="238"/>
      </rPr>
      <t>KABEL 5,0mb</t>
    </r>
    <r>
      <rPr>
        <sz val="8"/>
        <color indexed="63"/>
        <rFont val="Calibri"/>
        <family val="2"/>
        <charset val="238"/>
      </rPr>
      <t xml:space="preserve"> do łączenia lampek z lampkami </t>
    </r>
  </si>
  <si>
    <t>POL-E27BL40-BL</t>
  </si>
  <si>
    <r>
      <rPr>
        <sz val="8"/>
        <color indexed="63"/>
        <rFont val="Calibri"/>
        <family val="2"/>
        <charset val="238"/>
      </rPr>
      <t xml:space="preserve">Profesjonalna </t>
    </r>
    <r>
      <rPr>
        <b/>
        <sz val="8"/>
        <rFont val="Calibri"/>
        <family val="2"/>
        <charset val="238"/>
      </rPr>
      <t>GIRLANDA</t>
    </r>
    <r>
      <rPr>
        <sz val="8"/>
        <rFont val="Calibri"/>
        <family val="2"/>
        <charset val="238"/>
      </rPr>
      <t xml:space="preserve"> na żarówki E27, 40 gniazd, 20 mb dekoracji + 1,5m kabel zasilający </t>
    </r>
    <r>
      <rPr>
        <u/>
        <sz val="8"/>
        <rFont val="Calibri"/>
        <family val="2"/>
        <charset val="238"/>
      </rPr>
      <t>+ dodatkowe gniazdo do łączenia CZARNA</t>
    </r>
  </si>
  <si>
    <t>POL A60 E27 10W 210</t>
  </si>
  <si>
    <t>Żarówka LED A60 E27 10W 210° ciepła biała GRUSZKA POLAMP</t>
  </si>
  <si>
    <t>POL A60 E27 8W 360</t>
  </si>
  <si>
    <t>KURTYNA PROF LED380 FL BI ZI 5X1,0M</t>
  </si>
  <si>
    <t>Żarówka LED A60 E27 8W 360° ciepła biała GRUSZKA POLAMP</t>
  </si>
  <si>
    <t>POL A65 E27 13W</t>
  </si>
  <si>
    <t>Żarówka LED A65 E27 13W ciepła biała 2835SMD GRUSZKA POLAMP</t>
  </si>
  <si>
    <t>POL A65 E27 16W</t>
  </si>
  <si>
    <t>KURTYNA PROF LED380 FL BI CI 5X1,0M</t>
  </si>
  <si>
    <t>Żarówka LED A65 E27 16W ciepła biała 2835SMD GRUSZKA POLAMP</t>
  </si>
  <si>
    <t>POL C35 E14 7W</t>
  </si>
  <si>
    <t>Żarówka LED C35 E14 7W ciepła biała ŚWIECZKA POLAMP</t>
  </si>
  <si>
    <t>POL G45 E14 5W</t>
  </si>
  <si>
    <t>KURTYNA PROF LED720 WOD NIEB 2,5X3M</t>
  </si>
  <si>
    <t>Żarówka LED G45 E14 5W ciepła biała KULKA POLAMP</t>
  </si>
  <si>
    <t>POL G45 E14 7W</t>
  </si>
  <si>
    <t>KURTYNA PROF LED720 WOD BI Z 2,5X3M</t>
  </si>
  <si>
    <t>Żarówka LED G45 E14 7W ciepła biała KULKA POLAMP</t>
  </si>
  <si>
    <t>POL-G45 E27 1W R</t>
  </si>
  <si>
    <t>KURTYNA PROF LED1440 WOD NIE 2,5X6M</t>
  </si>
  <si>
    <t xml:space="preserve">ŻARÓWKI KOLOROWE LED E27, kolor czerwony, </t>
  </si>
  <si>
    <t>POL-G45 E27 1W Y</t>
  </si>
  <si>
    <t>KURTYNA PROF LED1440 WOD B Z 2,5X6M</t>
  </si>
  <si>
    <t xml:space="preserve">ŻARÓWKI KOLOROWE LED E27, kolor żółty, </t>
  </si>
  <si>
    <t>POL-G45 E27 1W BLU</t>
  </si>
  <si>
    <t>KURTYNKA PROF LED NIEBIESKI 5M</t>
  </si>
  <si>
    <t xml:space="preserve">ŻARÓWKI KOLOROWE LED E27, kolor niebieski, </t>
  </si>
  <si>
    <t>POL-G45 E27 1W CW</t>
  </si>
  <si>
    <t>KURTYNKA PROF LED NIEBIESKI 5M OW B</t>
  </si>
  <si>
    <t xml:space="preserve">ŻARÓWKI KOLOROWE LED E27, kolor zimny biały, </t>
  </si>
  <si>
    <t>POL-G45 E27 1W WW</t>
  </si>
  <si>
    <t>KURTYNKA PROF LED BIALY ZIM 5M</t>
  </si>
  <si>
    <t xml:space="preserve">ŻARÓWKI KOLOROWE LED E27, kolor ciepły biały, </t>
  </si>
  <si>
    <t>POL-G45 E27 1W G</t>
  </si>
  <si>
    <t>KURTYNKA PROF LED BIALY ZIMN 5M</t>
  </si>
  <si>
    <t xml:space="preserve">ŻARÓWKI KOLOROWE LED E27, kolor zielony, </t>
  </si>
  <si>
    <t>POL-ZH-LEDLAMP1-70</t>
  </si>
  <si>
    <t>KURTYNKA PROF LED BIAL ZIM-NIEB 5M</t>
  </si>
  <si>
    <t xml:space="preserve">ŻARÓWKI LED FLASH BŁYSKOWE E27, kolor biały, </t>
  </si>
  <si>
    <t>POL G45 E27 7W</t>
  </si>
  <si>
    <t>Żarówka LED G45 E27 7W ciepła biała KULKA POLAMP</t>
  </si>
  <si>
    <t>POL G9 2,5W</t>
  </si>
  <si>
    <t>KURTYNKA PROF LED ZIELONA 5M OW C</t>
  </si>
  <si>
    <t>Żarówka LED G9 2,5W ciepła biała SZTYFT POLAMP</t>
  </si>
  <si>
    <t>POL GU10 2W</t>
  </si>
  <si>
    <t>KURTYNKA PROF LED ZIELONA 5M OW B</t>
  </si>
  <si>
    <t>Żarówka LED GU10 2W 50mm ciepła biała POLAMP</t>
  </si>
  <si>
    <t>POL GU10 2W 35MM</t>
  </si>
  <si>
    <t>KURTYNKA PROF LED MULTIKOLOR 5M</t>
  </si>
  <si>
    <t>Żarówka LED GU10 2W 35mm ciepła biała POLAMP</t>
  </si>
  <si>
    <t>POL GU10 5W CW</t>
  </si>
  <si>
    <t>KURTYNKA PROF LED MULTIKOLOR 5M OW</t>
  </si>
  <si>
    <t>Żarówka LED GU10 5W 50mm zimna biała POLAMP</t>
  </si>
  <si>
    <t>POL GU10 5W WW</t>
  </si>
  <si>
    <t>KURTYNKA CZERWONA PROF LED 5M OW C</t>
  </si>
  <si>
    <t>Żarówka LED GU10 5W 50mm ciepła biała POLAMP</t>
  </si>
  <si>
    <t>POL GU10 6W WW MLE</t>
  </si>
  <si>
    <t>KURTYNKA PROF LED BIALY CIEPLY 5M</t>
  </si>
  <si>
    <t>Żarówka LED GU10 6W 50mm ciepla biała - mleczny klosz POLAMP</t>
  </si>
  <si>
    <t>POL GU10 COB 6W</t>
  </si>
  <si>
    <t>Żarówka LED GU10 COB 6W ciepła biała POLAMP</t>
  </si>
  <si>
    <t>POL MR16 5W 12V WW</t>
  </si>
  <si>
    <t>KURTYNKA ZOLTA PROF LED 5M OW C</t>
  </si>
  <si>
    <t>Żarówka LED MR16 GU5.3 5W 12V ciepła biała 2835SMD POLAMP</t>
  </si>
  <si>
    <t>POL MR16 6W 12V CW</t>
  </si>
  <si>
    <t>KURTYNKA PROF LED FLASH NIEBIES 5M</t>
  </si>
  <si>
    <t>Żarówka LED MR16 GU5.3 6W 12V zimna biała 5050SMD POLAMP</t>
  </si>
  <si>
    <t>POL R50 E14 8W</t>
  </si>
  <si>
    <t>Żarówka LED R50 E14 8W ciepła biała REFLEKTOROWA POLAMP</t>
  </si>
  <si>
    <t>POL R63 E27 11W</t>
  </si>
  <si>
    <t>KURTYNKA PROF LED FLASH BIAL ZIM 5M</t>
  </si>
  <si>
    <t>Żarówka LED R63 E27 11W ciepła biała REFLEKTOROWA POLAMP</t>
  </si>
  <si>
    <t>POL T35 E14 4W</t>
  </si>
  <si>
    <t>Żarówka LED T35 E14 4W ciepła biała PŁOMYK POLAMP</t>
  </si>
  <si>
    <t>POL T35 E14 5W</t>
  </si>
  <si>
    <t>KURTYNKA PROF LED FLASH BIA CIEP 5M</t>
  </si>
  <si>
    <t>Żarówka LED T35 E14 5W ciepła biała PŁOMYK POLAMP</t>
  </si>
  <si>
    <t>POL T35 E14 7W</t>
  </si>
  <si>
    <t>Żarówka LED T35 E14 7W ciepła biała PŁOMYK POLAMP</t>
  </si>
  <si>
    <t>POL G4 2W</t>
  </si>
  <si>
    <t>KURTYNKA PROF LED DLUGA BIAL ZI 5M</t>
  </si>
  <si>
    <t>Żarówka LED G4 2W ciepła biała TALERZYK POLAMP</t>
  </si>
  <si>
    <t>POL A60 E27 4W</t>
  </si>
  <si>
    <t>KURTYNKA PROF LED DŁUGA BIAŁ ZIM 5M</t>
  </si>
  <si>
    <t>Żarówka LED A60 E27 4W ciepła biała FILAMENT POLAMP</t>
  </si>
  <si>
    <t>POL C35 E14 2W</t>
  </si>
  <si>
    <t>KURTYNKA PROF LED DLUGA BIAL CI 5M</t>
  </si>
  <si>
    <t>Żarówka LED C35 E14 2W ciepła biała FILAMENT POLAMP</t>
  </si>
  <si>
    <t>POL T35 E14 2W</t>
  </si>
  <si>
    <t>KURTYNKA PROF LED DŁUGA BIAŁA CIEPŁ</t>
  </si>
  <si>
    <t>Żarówka LED T35 E14 2W ciepła biała FILAMENT POLAMP</t>
  </si>
  <si>
    <t>POL A65 E27 15W</t>
  </si>
  <si>
    <t>KURTYNKA PROF LED DLUGA B Z F 3,6M</t>
  </si>
  <si>
    <t>Żarówka LED A65 E27 15W ciepła biała 2835SMD GRUSZKA POLAMP</t>
  </si>
  <si>
    <t>POL000276#1B</t>
  </si>
  <si>
    <t>KURTYNKA PROF LED DL B Z F 3,6M OWB</t>
  </si>
  <si>
    <t>Ekspozytor ZAROWKI POLAMP E27x2szt, E14x2szt., GU10, MR16, G9, G4</t>
  </si>
  <si>
    <t>POL LED 600/830 S-1</t>
  </si>
  <si>
    <t>KURTYNKA PROF LED DLUGA B CI F 3,6M</t>
  </si>
  <si>
    <t>600mm Świetlówka LED</t>
  </si>
  <si>
    <t>POL LED 600/840 S-1</t>
  </si>
  <si>
    <t>KURTYNKA PROF LED DL B C F 3,6M OWB</t>
  </si>
  <si>
    <t>POL LED 600/865 S-1</t>
  </si>
  <si>
    <t>KURTYNKA PROF LED FLASH DŁUGA BIA Z</t>
  </si>
  <si>
    <t>POL LED 1200/830 S-1</t>
  </si>
  <si>
    <t>KURTYNKA PROF LED FLASH DŁUGA BIAŁA</t>
  </si>
  <si>
    <t>1200mm Świetlówka LED</t>
  </si>
  <si>
    <t>POL LED 1200/840 S-1</t>
  </si>
  <si>
    <t>KURTYNKA PROF LED FLASH DŁUGA BI CI</t>
  </si>
  <si>
    <t>POL LED 1200/865 S-1</t>
  </si>
  <si>
    <t>POL LED 1500/830 S-1</t>
  </si>
  <si>
    <t>SIATKA PROF LED176 BI ZI 1X2M</t>
  </si>
  <si>
    <t>1500mm Świetlówka LED</t>
  </si>
  <si>
    <t>POL LED 1500/840 S-1</t>
  </si>
  <si>
    <t>SIATKA PROF LED176 BI CI 1X2M</t>
  </si>
  <si>
    <t>POL LED 1500/865 S-1</t>
  </si>
  <si>
    <t>SIATKA PROF LED176 FLASH BI ZI 1X2M</t>
  </si>
  <si>
    <t>POL LED 1200/830 S</t>
  </si>
  <si>
    <t>SIATKA PROF LED176 FLASH BI CI 1X2M</t>
  </si>
  <si>
    <t>Świetlówka LED 120cm 830 18W 1600lm ciepła biała SZKŁO POLAMP DWUSTRONNIE zasilana</t>
  </si>
  <si>
    <t>POL LED 1200/840 S</t>
  </si>
  <si>
    <t>LAMPKI PROF LED 100 FLASH BIAŁ ZIM</t>
  </si>
  <si>
    <t>Świetlówka LED 120cm 840 18W 1600lm neutralna biała SZKŁO POLAMP DWUSTRONNIE zasilana</t>
  </si>
  <si>
    <t>POL LED 1200/865 S</t>
  </si>
  <si>
    <t>LAMPKI PROF LED 100 FLASH B Z 10M</t>
  </si>
  <si>
    <t>Świetlówka LED 120cm 865 18W 1600lm zimna biała  SZKŁO POLAMP DWUSTRONNIE zasilana</t>
  </si>
  <si>
    <t>POL LED 1500/830 S</t>
  </si>
  <si>
    <t>LAMPKI PROF LED NIEBIE 10M 100PKT</t>
  </si>
  <si>
    <t>Świetlówka LED 150cm 830 24W 2150lm ciepła biała  SZKŁO POLAMP DWUSTRONNIE zasilana</t>
  </si>
  <si>
    <t>POL LED 1500/840 S</t>
  </si>
  <si>
    <t>Świetlówka LED 150cm 840 24W 2150lm neutralna biała  SZKŁO POLAMP DWUSTRONNIE zasilana</t>
  </si>
  <si>
    <t>POL LED 1500/865 S</t>
  </si>
  <si>
    <t>LAMPKI PROF LED NIEBI 10M 100PKT</t>
  </si>
  <si>
    <t>Świetlówka LED 150cm 865 24W 2150lm zimna biała  SZKŁO POLAMP DWUSTRONNIE zasilana</t>
  </si>
  <si>
    <t>POL LED 600/830 S</t>
  </si>
  <si>
    <t>Świetlówka LED  60cm 830 8W 800lm ciepla biała SZKŁO POLAMP DWUSTRONNIE zasilana</t>
  </si>
  <si>
    <t>POL LED 600/840 S</t>
  </si>
  <si>
    <t>LAMPKI PROF LED BIAŁ KLAS10M 100PKT</t>
  </si>
  <si>
    <t>Świetlówka LED   60cm 840 9W 800lm neutralna biała   SZKŁO POLAMP DWUSTRONNIE zasilana</t>
  </si>
  <si>
    <t>POL LED 600/865 S</t>
  </si>
  <si>
    <t>Świetlówka LED   60cm 865 9W 800lm zimna biała   SZKŁO POLAMP DWUSTRONNIE zasilana</t>
  </si>
  <si>
    <t>POL LED 1200 M S-1</t>
  </si>
  <si>
    <t>LAMPKI PROF LED BIAL ZIM 10M 100PKT</t>
  </si>
  <si>
    <t>Świetlówka LED 120cm miesna 18W 1600lm SZKŁO POLAMP JEDNOSTRONNIE zasilana</t>
  </si>
  <si>
    <t>POL LED 600 M S-1</t>
  </si>
  <si>
    <t>PROF LAMPKI BI ZIMN KAB ZIEL KOL ZŁ</t>
  </si>
  <si>
    <t>Świetlówka LED  60cm miesna 9W 800lm SZKŁO POLAMP JEDNOSTRONNIE zasilana</t>
  </si>
  <si>
    <t>POL LED 600 UV S-1</t>
  </si>
  <si>
    <t>LAMPKI PROF LED BIAL ZIM 10M100PKT</t>
  </si>
  <si>
    <t>Świetlówka LED  60cm UV 15W 90cm SZKŁO POLAMP JEDNOSTRONNIE zasilana</t>
  </si>
  <si>
    <t>POL LF-15W/840 T8 PROMOCJ</t>
  </si>
  <si>
    <t>LAMPKI PROF LED ZIELON 10M100PKT</t>
  </si>
  <si>
    <t>Świetlówka T8 LF-15W/840 neutralna biała POLAMP PROMOCJA</t>
  </si>
  <si>
    <t>POL LF-15W/865 T8 PROMOCJ</t>
  </si>
  <si>
    <t>LAMPKI PROF LED ZIEL 10M 10 PKT</t>
  </si>
  <si>
    <t>Świetlówka T8 LF-15W/865 zimna biała POLAMP PROMOCJA</t>
  </si>
  <si>
    <t>POL LF-18W/830 T8 PROMO</t>
  </si>
  <si>
    <t>LAMPKI PROF LED MULTIKOL 10M100PKT</t>
  </si>
  <si>
    <t>Świetlówka T8 LF-18W/830 ciepła biała POLAMP PROMOCJA</t>
  </si>
  <si>
    <t>POL LF-18W/840 T8 PROMO</t>
  </si>
  <si>
    <t>LAMPKI PROF LED MULTI 10M 100PKT</t>
  </si>
  <si>
    <t>Świetlówka T8 LF-18W/840 neutralna biała POLAMP PROMOCJA</t>
  </si>
  <si>
    <t>POL LF-18W/865 T8 PROMO</t>
  </si>
  <si>
    <t>Świetlówka T8 LF-18W/865 zimna biała POLAMP PROMOCJA</t>
  </si>
  <si>
    <t>POL LF-30W/840 T8 PROMOCJ</t>
  </si>
  <si>
    <t>LAMPKI PROF LED BIAŁ NEU10M 100 PKT</t>
  </si>
  <si>
    <t>Świetlówka T8 LF-30W/840 neutralna biała POLAMP PROMOCJA</t>
  </si>
  <si>
    <t>POL LF-30W/865 T8 PROMOCJ</t>
  </si>
  <si>
    <t>LAMPKI PROF LED BIAŁ NEU 10M 100PKT</t>
  </si>
  <si>
    <t>Świetlówka T8 LF-30W/865 zimna biała POLAMP PROMOCJA</t>
  </si>
  <si>
    <t>POL LF-36W/830 T8 PROMO</t>
  </si>
  <si>
    <t>LAMPKI PROF LED FIOLET 10M100PKT</t>
  </si>
  <si>
    <t>Świetlówka T8 LF-36W/830 ciepła biała POLAMP PROMOCJA</t>
  </si>
  <si>
    <t>POL LF-36W/840 T8 PROMO</t>
  </si>
  <si>
    <t>LAMPKI PROF LED FIOLET 10M 100PKT</t>
  </si>
  <si>
    <t>Świetlówka T8 LF-36W/840 neutralna biała POLAMP PROMOCJA</t>
  </si>
  <si>
    <t>POL LF-36W/865 T8 PROMO</t>
  </si>
  <si>
    <t>LAMPKI PROF LED CZERWONY 10M100PKT</t>
  </si>
  <si>
    <t>Świetlówka T8 LF-36W/865 zimna biała POLAMP PROMOCJA</t>
  </si>
  <si>
    <t>POL LF-58W/830 T8 PROMO</t>
  </si>
  <si>
    <t>LAMPKI PROF LED CZER 10M 100PKT</t>
  </si>
  <si>
    <t>Świetlówka T8 LF-58W/830 ciepla biała POLAMP PROMOCJA</t>
  </si>
  <si>
    <t>POL LF-58W/840 T8 PROMO</t>
  </si>
  <si>
    <t>Świetlówka T8 LF-58W/840 neutralna biała POLAMP PROMOCJA</t>
  </si>
  <si>
    <t>POL LF-58W/865 T8 PROMO</t>
  </si>
  <si>
    <t>LAMPKI PROF LED RGB 10M100PNK OW C</t>
  </si>
  <si>
    <t>Świetlówka T8 LF-58W/865 zimna biała POLAMP PROMOCJA</t>
  </si>
  <si>
    <t>POL LF-13W/840 T5</t>
  </si>
  <si>
    <t>LAMPKI PROF LED RGB 10M 100PKT</t>
  </si>
  <si>
    <t>Świetlówka T5 LF-13W/840 neutralna biała G5 POLAMP</t>
  </si>
  <si>
    <t>POL LF-14W/830 T5</t>
  </si>
  <si>
    <t>LAMPKI PROF LED MOR NI 10M 100PKT</t>
  </si>
  <si>
    <t>Świetlówka T5 LF-14W/830 ciepła biała G5 POLAMP</t>
  </si>
  <si>
    <t>POL LF-14W/840 T5</t>
  </si>
  <si>
    <t>Świetlówka T5 LF-14W/840 neutralna biała G5 POLAMP</t>
  </si>
  <si>
    <t>POL LF-21W/830 T5</t>
  </si>
  <si>
    <t>LAMPKI PROF LED MOR NIEB 10M 100PKT</t>
  </si>
  <si>
    <t>Świetlówka T5 LF-21W/830 ciepła biała G5 POLAMP</t>
  </si>
  <si>
    <t>POL LF-21W/840 T5</t>
  </si>
  <si>
    <t>Świetlówka T5 LF-21W/840 neutralna biała G5  POLAMP</t>
  </si>
  <si>
    <t>POL LF-24W/830 T5</t>
  </si>
  <si>
    <t>LAMPKI PROF LED BIAL CIE 10M100PKT</t>
  </si>
  <si>
    <t>Świetlówka T5 LF-24W/830 ciepła biała G5 POLAMP</t>
  </si>
  <si>
    <t>POL LF-24W/840 T5</t>
  </si>
  <si>
    <t>LAMPKI PROF LED BIAŁ CIEP10M 100PKT</t>
  </si>
  <si>
    <t>Świetlówka T5 LF-24W/840 neutralna biała G5 POLAMP</t>
  </si>
  <si>
    <t>POL LF-28W/830 T5</t>
  </si>
  <si>
    <t>LAMPKI PROF LED BIAL CIEP 10M100PKT</t>
  </si>
  <si>
    <t>Świetlówka T5 LF-28W/830 ciepła biała G5 POLAMP</t>
  </si>
  <si>
    <t>POL LF-28W/840 T5</t>
  </si>
  <si>
    <t>LAMPKI PROF LED ZOLTY 10M100PKT</t>
  </si>
  <si>
    <t>Świetlówka T5 LF-28W/840 neutralna biała G5 POLAMP</t>
  </si>
  <si>
    <t>POL LF-35W/840 T5</t>
  </si>
  <si>
    <t>LAMPKI PROF LED ZOLT 10M100PKT</t>
  </si>
  <si>
    <t>Świetlówka T5 LF-35W/840 neutralna biała G5 POLAMP</t>
  </si>
  <si>
    <t>POL LF-49W/840 T5</t>
  </si>
  <si>
    <t>LAMPKI PROF LED NI 24V 10M100PKT</t>
  </si>
  <si>
    <t>Świetlówka T5 LF-49W/840 neutralna biała G5 POLAMP</t>
  </si>
  <si>
    <t>POL LF-54W/840 T5</t>
  </si>
  <si>
    <t>LAMPKI PROF LED BI ZI 24V 10M100PKT</t>
  </si>
  <si>
    <t>Świetlówka T5 LF-54W/840 neutralna biała G5 POLAMP</t>
  </si>
  <si>
    <t>POL LF-80W/840 T5</t>
  </si>
  <si>
    <t>Świetlówka T5 LF-80W/840 neutralna biała G5 POLAMP</t>
  </si>
  <si>
    <t>POL LF-8W/840 T5</t>
  </si>
  <si>
    <t>LAMPKI PROF LED CZER 24V 10M100PKT</t>
  </si>
  <si>
    <t>Świetlówka T5 LF- 8W/840 neutralna biała G5 POLAMP</t>
  </si>
  <si>
    <t>POL POLC-G24D2</t>
  </si>
  <si>
    <t>LAMPKI PROF LED BI CI 24V 10M100PKT</t>
  </si>
  <si>
    <t>Świetlówka kompaktowa POLC-G24D2 18W 2p 840 neutralna biała POLAMP</t>
  </si>
  <si>
    <t>POL POLC-G24D3</t>
  </si>
  <si>
    <t>Świetlówka kompaktowa POLC-G24D3 26W 840 2P neutralna biała POLAMP</t>
  </si>
  <si>
    <t>POL POLC-G24Q2</t>
  </si>
  <si>
    <t>LAMPKI PROF LED ZOL 24 10M100PKT</t>
  </si>
  <si>
    <t>Świetlówka kompaktowa POLC-G24Q2 18W 4p 840 neutralna biała POLAMP</t>
  </si>
  <si>
    <t>POL POLC-G24Q3</t>
  </si>
  <si>
    <t>LAMPKI PROF LED BIAL ZIM 5M 50PNK O</t>
  </si>
  <si>
    <t>Świetlówka kompaktowa POLC-G24Q3 26W 840 4P neutralna biała  POLAMP</t>
  </si>
  <si>
    <t>POL POLL-2G11</t>
  </si>
  <si>
    <t>LAMPKI PROF LED KULKI RGB 20M60PNK</t>
  </si>
  <si>
    <t>Świetlówka kompaktowa POLL-2G11 18W 840 neutralna biała POLAMP</t>
  </si>
  <si>
    <t>POL POLS-2G7</t>
  </si>
  <si>
    <t>LAMPKI PROF LED BOMBY BIALE ZIMNE</t>
  </si>
  <si>
    <t>Świetlówka kompaktowa POLS-2G7 11W 840 4P neutralna biała POLAMP</t>
  </si>
  <si>
    <t>POL POLS-G23</t>
  </si>
  <si>
    <t>LAMPKI PROF LED BOMBY RGB Z PILOTEM</t>
  </si>
  <si>
    <t>Świetlówka kompaktowa POLS-G23 11W 840 2P neutralna biała POLAMP</t>
  </si>
  <si>
    <t>POL BSH 400ZT</t>
  </si>
  <si>
    <t>LAMPKI PROF LED BOMBY BIALE CIEPŁE</t>
  </si>
  <si>
    <t>Statecznik magnetyczny BSH400 do WLS BSH400ZT POLAMP</t>
  </si>
  <si>
    <t>POL BSH100ZT</t>
  </si>
  <si>
    <t>LAMPKI PROF LED KUL RGB10M100PNK</t>
  </si>
  <si>
    <t>Statecznik magnetyczny BSH100 do WLS BSH100ZT POLAMP</t>
  </si>
  <si>
    <t>POL BSH150ZT</t>
  </si>
  <si>
    <t>LAMPKI PROF LED FLASH NIEBIESKI 10M</t>
  </si>
  <si>
    <t>Statecznik magnetyczny BSH150 do WLS BSH150ZT POLAMP</t>
  </si>
  <si>
    <t>POL BSH250ZT</t>
  </si>
  <si>
    <t>LAMPKI PROF LED FLASH NIEB 10M</t>
  </si>
  <si>
    <t>Statecznik magnetyczny BSH250 do WLS BSH250ZT POLAMP</t>
  </si>
  <si>
    <t>POL BSH70ZT</t>
  </si>
  <si>
    <t>LAMPKI PROF LED FLASH NIEBI 10M</t>
  </si>
  <si>
    <t>Statecznik magnetyczny BSH70 do WLS BSH70ZT POLAMP</t>
  </si>
  <si>
    <t>POL MB18/20</t>
  </si>
  <si>
    <t>Statecznik magnetyczny MB18w do T8 MB18/20 POLAMP</t>
  </si>
  <si>
    <t>POL MB36/40</t>
  </si>
  <si>
    <t>LAMPKI PROF LED FLASH BIALY ZIM 10M</t>
  </si>
  <si>
    <t>Statecznik magnetyczny MB36w do T8 MB36/40 POLAMP</t>
  </si>
  <si>
    <t>POL MB58</t>
  </si>
  <si>
    <t>LAMPKI PROF LED FLASH BIAŁ ZIM 10M</t>
  </si>
  <si>
    <t>Statecznik magnetyczny MB58w do T8 MB58 POLAMP</t>
  </si>
  <si>
    <t>POL EEP-T5-14-35-S1-CCS</t>
  </si>
  <si>
    <t>Statecznik EVG 1x14-35W EEP-T5-14-35-S1-CCS POLAMP</t>
  </si>
  <si>
    <t>POL EEP-T5-14-35-S2-CCS</t>
  </si>
  <si>
    <t>LAMPKI PROF LED FLASH ZIELONE 10M</t>
  </si>
  <si>
    <t>Statecznik EVG 2x14-35W EEP-T5-14-35-S2-CCS POLAMP</t>
  </si>
  <si>
    <t>POL EEP-T5-54-S2-CCS</t>
  </si>
  <si>
    <t>LAMPKI PROF LED FLASH FIOLE 10M</t>
  </si>
  <si>
    <t>Statecznik EVG 2x54W EEP-T5-54-S2-CCS POLAMP</t>
  </si>
  <si>
    <t>POL EEP-T8-18-P4-CCM</t>
  </si>
  <si>
    <t>LAMPKI PROF LED FLASH  FIOLE 10M</t>
  </si>
  <si>
    <t>Statecznik EVG 4x18w EER-T8-18-P4-CCS POLAMP</t>
  </si>
  <si>
    <t>POL EER-T8-18-P1-CCS</t>
  </si>
  <si>
    <t>LAMPKI PROF LED FLASH CZERW 10M</t>
  </si>
  <si>
    <t>Statecznik EVG 1x18w EER-T8-18-P1-CCS POLAMP</t>
  </si>
  <si>
    <t>POL EER-T8-18-P2-CCS</t>
  </si>
  <si>
    <t>LAMPKI PROF LED FLASH CZERWONE 10M</t>
  </si>
  <si>
    <t>Statecznik EVG 2x18w EER-T8-18-P2-CCS POLAMP</t>
  </si>
  <si>
    <t>POL EER-T8-36-P1-CCS</t>
  </si>
  <si>
    <t>LAMPKI PROF LED FLASH CZE 10M</t>
  </si>
  <si>
    <t>Statecznik EVG 1x36w EER-T8-36-P1-CCS POLAMP</t>
  </si>
  <si>
    <t>POL EER-T8-36-P2-CCS</t>
  </si>
  <si>
    <t>LAMPKI PROF LED FLASH BIAL CIE 10M</t>
  </si>
  <si>
    <t>Statecznik EVG 2x36w EER-T8-36-P2-CCS POLAMP</t>
  </si>
  <si>
    <t>POL EER-T8-58-P1-CCS</t>
  </si>
  <si>
    <t>Statecznik EVG 1x58w EER-T8-58-P1-CCS POLAMP</t>
  </si>
  <si>
    <t>POL EER-T8-58-P2-CCM</t>
  </si>
  <si>
    <t>LAMPKI PROF LED FLASH BIAL CIEP 10M</t>
  </si>
  <si>
    <t>Statecznik EVG 2x58w EER-T8-58-P2-CCM POLAMP</t>
  </si>
  <si>
    <t>POL HID-CD-6</t>
  </si>
  <si>
    <t>LAMPKI PROF LED FLASH ZOLTE 10M</t>
  </si>
  <si>
    <t>Układ zapłonowy HID 70-400W  HID-CD-6 POLAMP</t>
  </si>
  <si>
    <t>POL S10</t>
  </si>
  <si>
    <t>LAMPKI PROF LED FLASH 10M</t>
  </si>
  <si>
    <t>Starter ZAPLONNIK S10 4-65W POLAMP</t>
  </si>
  <si>
    <t>POL S2</t>
  </si>
  <si>
    <t>LAMPKI PROF LED FLASH BI ZI 24V 10M</t>
  </si>
  <si>
    <t>Starter ZAPLONNIK S2 4-22W POLAMP</t>
  </si>
  <si>
    <t>ZASILACZ LED LV100-12 100W 12V DC POLAMP</t>
  </si>
  <si>
    <t>LAMPKI PROF LED FLASH BI CI 24V 10M</t>
  </si>
  <si>
    <t>ZASILACZ  LED LV12-12 12W 12V DC POLAMP</t>
  </si>
  <si>
    <t>LAMPKI PROF F LED BI CI 24V 10M</t>
  </si>
  <si>
    <t>ZASILACZ LED LV20-12 20W 12V DC POLAMP</t>
  </si>
  <si>
    <t>ZASILACZ LED LV35-12 35W 12V DC POLAMP</t>
  </si>
  <si>
    <t>LAMPKI PROF LED80 FLASH NIEBIES 12M</t>
  </si>
  <si>
    <t>ZASILACZ LED  LV5-12  5W  12V DC  POLAMP</t>
  </si>
  <si>
    <t>WTYCZKA DO PŁASKIEJ GIRLANDY E27</t>
  </si>
  <si>
    <t>ZASILACZ LED LV60-12 60W 12V DC POLAMP</t>
  </si>
  <si>
    <t>POL-EQM062A CW</t>
  </si>
  <si>
    <t>KABEL ZASILAJACY 1,5M  DO WĘŻA  NK1</t>
  </si>
  <si>
    <t>Pasek, tasma PREMIUM AQUA CW 2835/60LED 500lm IP65 biały zimny POLAMP</t>
  </si>
  <si>
    <t>POL-EQW062A WW</t>
  </si>
  <si>
    <t>KABEL ZASILAJACY 1,5M  DO WĘŻA  NK3</t>
  </si>
  <si>
    <t>Pasek, tasma PREMIUM AQUA WW 2835/60LED 500lm IP65 biały cieply POLAMP</t>
  </si>
  <si>
    <t>KABEL ZASILAJACY DO WEZA LED NK1 BI</t>
  </si>
  <si>
    <t>PASEK TAŚMA LED STANDARD 3528/60LED IP20 BIAŁA ZIMNA POLAMP</t>
  </si>
  <si>
    <t>KABEL ZASILAJACY POL WAZ LED GR2P3M</t>
  </si>
  <si>
    <t>PASEK TAŚMA LED STANDARD AQUA 3528/60LED IP65 BIAŁA ZIMNA POLAMP</t>
  </si>
  <si>
    <t>POL-LS3528/60-WW IP20</t>
  </si>
  <si>
    <t>KABEL ZASILAJACY POL WAZ LED GR2P5M</t>
  </si>
  <si>
    <t>PASEK TAŚMA LED STANDARD 3528/60LED IP20 BIAŁA CIEPŁA POLAMP</t>
  </si>
  <si>
    <t>KABEL ZASILAJACY POL WAZ LED NEON</t>
  </si>
  <si>
    <t>PASEK TAŚMA LED STANDARD AQUA 3528/60LED IP65 BIAŁA CIEPŁA POLAMP</t>
  </si>
  <si>
    <t>LAMPKI LED RATANOWE KULKI 6M60PN</t>
  </si>
  <si>
    <t>Pasek, tasma POWER PREMIUM WW 2835/60LED 1100lm IP20 biały cieply POLAMP</t>
  </si>
  <si>
    <t>ROZGALEZNIK DO LAMPEK LED 3GNIAZD</t>
  </si>
  <si>
    <t>Pasek, tasma MAX POWER PREMIUM WW 2835/120LED 1800lm IP20 biały cieply POLAMP</t>
  </si>
  <si>
    <t>ROZGALEZNIK DO LAMPEK LED 5GNIAZD</t>
  </si>
  <si>
    <t>Pasek, tasma MAX PREMIUM WW 2835/102LED 900lm IP20 biały cieply POLAMP</t>
  </si>
  <si>
    <t>WAZ ZAROWKOWY NIEBIESKI NK1 POLAMP</t>
  </si>
  <si>
    <t>Pasek, tasma PREMIUM CW 2835/60LED 500lm IP20 biały zimny POLAMP</t>
  </si>
  <si>
    <t>POL-RQW062A WW</t>
  </si>
  <si>
    <t>WAZ ZAROWKOWY ZIELONY  NK1 POLAM</t>
  </si>
  <si>
    <t>Pasek, tasma PREMIUM WW 2835/60LED 500lm IP20 biały ciepły POLAMP</t>
  </si>
  <si>
    <t>WAZ ZAROWKOWY CZERWONY NK1 POLAMP</t>
  </si>
  <si>
    <t>Pasek, tasma ECONOMIC WW 2835/60LED 400lm IP20 biały cieply POLAMP</t>
  </si>
  <si>
    <t>POL-RQW062ACH CW</t>
  </si>
  <si>
    <t>WAZ ZAROWKOWY TURKUS HUN NK1</t>
  </si>
  <si>
    <t>Pasek, tasma ECONOMIC CW 2835/60LED 400lm IP20 biały zimny POLAMP</t>
  </si>
  <si>
    <t>WAZ ZAROWKOWY BIALY  NK1 POLAMP</t>
  </si>
  <si>
    <t>Pasek, tasma POWER PREMIUM CW 2835/60LED 1100lm IP20 biały zimny POLAMP</t>
  </si>
  <si>
    <t>WAZ ZAROWKOWY ZOLTY  NK1 POLAMP</t>
  </si>
  <si>
    <t>Pasek, tasma MAX PREMIUM CW 2835/102LED 900lm IP20 biały zimny POLAMP</t>
  </si>
  <si>
    <t>POL ZW A19 E27 150W</t>
  </si>
  <si>
    <t>WAZ ZAROWKOWY NIEBIESKI HUN NK3</t>
  </si>
  <si>
    <t>ŻARÓWKA WSTRZĄSOODPORNA A19 E27 150W POLAMP</t>
  </si>
  <si>
    <t>POL ZW A19 E27 200W</t>
  </si>
  <si>
    <t>WAZ ZAROWKOWY ZOLTY HUN NK3</t>
  </si>
  <si>
    <t>ŻARÓWKA WSTRZĄSOODPORNA A19 E27 200W POLAMP</t>
  </si>
  <si>
    <t>POL ZW A55 E27 100W</t>
  </si>
  <si>
    <t>SPIN ZLACZKA METAL POL WAZ 2PIN WAZ</t>
  </si>
  <si>
    <t>ŻARÓWKA WSTRZĄSOODPORNA A55 E27 100W POLAMP</t>
  </si>
  <si>
    <t>POL ZW A55 E27 25W</t>
  </si>
  <si>
    <t>SPIN WAZ-KABEL NEON</t>
  </si>
  <si>
    <t>ŻARÓWKA WSTRZĄSOODPORNA A55 E27 25W POLAMP</t>
  </si>
  <si>
    <t>POL ZW A55 E27 40W</t>
  </si>
  <si>
    <t>ŻARÓWKA WSTRZĄSOODPORNA A55 E27 40W POLAMP</t>
  </si>
  <si>
    <t>POL ZW A55 E27 60W</t>
  </si>
  <si>
    <t>SPIN WAZ-WAZ NEON</t>
  </si>
  <si>
    <t>ŻARÓWKA WSTRZĄSOODPORNA A55 E27 60W POLAMP</t>
  </si>
  <si>
    <t>POL ZW A55 E27 75W</t>
  </si>
  <si>
    <t>SPIN ZLACZKA METAL POL WAZ 3PIN WAZ</t>
  </si>
  <si>
    <t>ŻARÓWKA WSTRZĄSOODPORNA A55 E27 75W POLAMP</t>
  </si>
  <si>
    <t>POL ZW C35 E14 25W</t>
  </si>
  <si>
    <t>ŻARÓWKA WSTRZĄSOODPORNA ŚWIECZKA C35 E14 25W POLAMP</t>
  </si>
  <si>
    <t>POL ZW C35 E14 40W</t>
  </si>
  <si>
    <t>ŻARÓWKA WSTRZĄSOODPORNA ŚWIECZKA C35 E14 40W POLAMP</t>
  </si>
  <si>
    <t>POL ZW C35 E14 60W</t>
  </si>
  <si>
    <t>KABEL PRO DO TWORZENIA KURTYN 20 GN</t>
  </si>
  <si>
    <t>ŻARÓWKA WSTRZĄSOODPORNA ŚWIECZKA C35 E14 60W POLAMP</t>
  </si>
  <si>
    <t>POL ZW C35 E27 25W</t>
  </si>
  <si>
    <t>PROF KABEL DO TWORZENIA KURTYN , 2,</t>
  </si>
  <si>
    <t>ŻARÓWKA WSTRZĄSOODPORNA ŚWIECZKA C35 E27 25W POLAMP</t>
  </si>
  <si>
    <t>POL ZW C35 E27 40W</t>
  </si>
  <si>
    <t>KABEL PRO DO TWORZENIA KURTYN 3 GNI</t>
  </si>
  <si>
    <t>ŻARÓWKA WSTRZĄSOODPORNA ŚWIECZKA C35 E27 40W POLAMP</t>
  </si>
  <si>
    <t>POL ZW C35 E27 60W</t>
  </si>
  <si>
    <t>LAMPKI LED BIALY ZIM Z PANEL SOLAR</t>
  </si>
  <si>
    <t>ŻARÓWKA WSTRZĄSOODPORNA ŚWIECZKA C35 E27 60W POLAMP</t>
  </si>
  <si>
    <t>POL ZW G45 E14 25W</t>
  </si>
  <si>
    <t>LAMPKI LED MULTIKOLO Z PANEL SOLAR</t>
  </si>
  <si>
    <t>ŻARÓWKA WSTRZĄSOODPORNA KULKA G45 E14 25W POLAMP</t>
  </si>
  <si>
    <t>POL ZW G45 E14 40W</t>
  </si>
  <si>
    <t>LAMPKI LED BIALY CIE Z PANEL SOLAR</t>
  </si>
  <si>
    <t>ŻARÓWKA WSTRZĄSOODPORNA KULKA G45 E14 40W POLAMP</t>
  </si>
  <si>
    <t>POL ZW G45 E14 60W</t>
  </si>
  <si>
    <t>ŚNIEZYNKA FI 60CM 6W BIAŁA ZIMNA</t>
  </si>
  <si>
    <t>ŻARÓWKA WSTRZĄSOODPORNA KULKA G45 E14 60W POLAMP</t>
  </si>
  <si>
    <t>POL ZW G45 E27 25W</t>
  </si>
  <si>
    <t>GNIAZDO DO PŁASKIEJ GIRLAND</t>
  </si>
  <si>
    <t>ŻARÓWKA WSTRZĄSOODPORNA KULKA  G45 E27 25W POLAMP</t>
  </si>
  <si>
    <t>POL ZW G45 E27 40W</t>
  </si>
  <si>
    <t>LAMPKI LED ŁEZKI 20LED NIEBI POLAMP</t>
  </si>
  <si>
    <t>ŻARÓWKA WSTRZĄSOODPORNA KULKA  G45 E27 40W POLAMP</t>
  </si>
  <si>
    <t>POL ZW G45 E27 60W</t>
  </si>
  <si>
    <t>LAMPKI LED ŁEZKI 20LED BI ZI POLAMP</t>
  </si>
  <si>
    <t>ŻARÓWKA WSTRZĄSOODPORNA KULKA  G45 E27 60W POLAMP</t>
  </si>
  <si>
    <t>LED-SLIM-FL-10-NW</t>
  </si>
  <si>
    <t>LAMPKI LED ŁEZKI 20LED MULTI POLAMP</t>
  </si>
  <si>
    <t>Ipad Slim Flood Light 10w 4000k</t>
  </si>
  <si>
    <t>LED-SLIM-FL-10W-CW</t>
  </si>
  <si>
    <t>LAMPKI LED ŁEZKI 20LED BI CIPOLAMP</t>
  </si>
  <si>
    <t>Ipad Slim Flood Light 10w 6500k</t>
  </si>
  <si>
    <t>LED-SLIM-FL-20W-NW</t>
  </si>
  <si>
    <t>LAMPKI LED ŁEZKI 30LED NIEBI POLAMP</t>
  </si>
  <si>
    <t>Ipad Slim Flood Light 20w 4000k</t>
  </si>
  <si>
    <t>LED-SLIM-FL-20W-CW</t>
  </si>
  <si>
    <t>LAMPKI LED ŁEZKI 30LED BI ZI POLAMP</t>
  </si>
  <si>
    <t>Ipad Slim Flood Light 20w 6500k</t>
  </si>
  <si>
    <t>LED-SLIM-FL-30W-NW</t>
  </si>
  <si>
    <t>LAMPKI LED ŁEZKI 30LED MULIT POLAMP</t>
  </si>
  <si>
    <t>Ipad Slim Flood Light 30w 4000k</t>
  </si>
  <si>
    <t>LED-SLIM-FL-30W-CW</t>
  </si>
  <si>
    <t>LAMPKI LED ŁEZKI 30LED BI CI POLAMP</t>
  </si>
  <si>
    <t>Ipad Slim Flood Light 30w 6500k</t>
  </si>
  <si>
    <t>LED-SLIM-FL-50W-NW</t>
  </si>
  <si>
    <t>OPASKA KABLOWA 160*2,5 BI POLAMP</t>
  </si>
  <si>
    <t>Ipad Slim Flood Light 50w 4000k</t>
  </si>
  <si>
    <t>LED-SLIM-FL-50W-CW</t>
  </si>
  <si>
    <t>OPASKA KABLOWA 160*2,5 ZI POLAMP</t>
  </si>
  <si>
    <t>Ipad Slim Flood Light 50w 6500k</t>
  </si>
  <si>
    <t>LED-SLIM-FL-10W-NW-S</t>
  </si>
  <si>
    <t>ZASILACZ 24V 100W DO 60M WEZA</t>
  </si>
  <si>
    <t>Ipad Slim Flood Light 10w 4000k with sensor</t>
  </si>
  <si>
    <t>LED-SLIM-FL-20W-NW-S</t>
  </si>
  <si>
    <t>ZASILACZ 24V 65W DO 30M WEZA</t>
  </si>
  <si>
    <t>Ipad Slim Flood Light 20w 4000k with sensor</t>
  </si>
  <si>
    <t>POL R123CL-125W</t>
  </si>
  <si>
    <t>ZASILACZ 12V 12W</t>
  </si>
  <si>
    <t>PROMIENNIKI PODCZERWIENI 125W POLAMP</t>
  </si>
  <si>
    <t>POL R123CL-175W</t>
  </si>
  <si>
    <t>ZASILACZ 24V 25W DO 5 LAMPEK</t>
  </si>
  <si>
    <t>PROMIENNIKI PODCZERWIENI 175W POLAMP</t>
  </si>
  <si>
    <t>POL R123CL-250W</t>
  </si>
  <si>
    <t>ZASILACZ 24V 50W DO 10 LAMPEK</t>
  </si>
  <si>
    <t>PROMIENNIKI PODCZERWIENI 250W POLAMP</t>
  </si>
  <si>
    <t>POL HPSL100W E40</t>
  </si>
  <si>
    <t>SZOPKA BOŻONARODZENIOWA LED FI45</t>
  </si>
  <si>
    <t>WLS POWER HPSL100W E40 POLAMP</t>
  </si>
  <si>
    <t>POL HPSL150W E40</t>
  </si>
  <si>
    <t>CHOINECZKA DREWNIANA Z DEK.LED FI45</t>
  </si>
  <si>
    <t>WLS POWER HPSL150W E40 POLAMP</t>
  </si>
  <si>
    <t>POL HPSL250W E40</t>
  </si>
  <si>
    <t>GWIAZDA DREWNIANA LED Z PILOTEM WW</t>
  </si>
  <si>
    <t>WLS POWER HPSL250W E40 POLAMP</t>
  </si>
  <si>
    <t>POL HPSL70W E27</t>
  </si>
  <si>
    <t>LAMPKI LED LAMPIONY DREWNIANE 10SZT</t>
  </si>
  <si>
    <t>WLS POWER HPSL70W E27 POLAMP</t>
  </si>
  <si>
    <t>POL C35 E14 5W</t>
  </si>
  <si>
    <t>Żarówka LED C35 E14 5W ciepła biała ŚWIECZKA POLAMP</t>
  </si>
  <si>
    <t>POL C35 E27 5W</t>
  </si>
  <si>
    <t>GWIAZDA DREWNIANA LED FI50</t>
  </si>
  <si>
    <t>Żarówka LED C35 E27 5W ciepła biała ŚWIECZKA POLAMP</t>
  </si>
  <si>
    <t>POL GU10 4W CW</t>
  </si>
  <si>
    <t>Żarówka LED GU10 4W 50mm zimna biała POLAMP</t>
  </si>
  <si>
    <t>POL GU10 4W WW</t>
  </si>
  <si>
    <t>MIKOŁAJ NA SANIACH LED FI45</t>
  </si>
  <si>
    <t>Żarówka LED GU10 4W 50mm ciepła biała POLAMP</t>
  </si>
  <si>
    <t>POL G45 E27 5W WW</t>
  </si>
  <si>
    <t>STEROWNIK DO CHOINEK AS-OU3/EI485/A</t>
  </si>
  <si>
    <t>Żarówka LED G45 E27 5W ciepła biała KULKA POLAMP</t>
  </si>
  <si>
    <t>POL000288#1B</t>
  </si>
  <si>
    <t>PROJEKTOR SNIEZYNKI BIALE 12W</t>
  </si>
  <si>
    <t>Kontroler YD-DGC-40-CX2-3S-TP-5050-RGB3 OG-2-CK-XS03 POLAMP</t>
  </si>
  <si>
    <t>POL000289#1B</t>
  </si>
  <si>
    <t>PROJEKTOR 12W QL-209L BALWAN</t>
  </si>
  <si>
    <t>Lacznik fi3 YD-DGC-40-CX2-3S-TP-5050-RGB POLAMP</t>
  </si>
  <si>
    <t>POL000290#1B</t>
  </si>
  <si>
    <t>PROJEKTOR 12W QL-209L MIKOLAJ</t>
  </si>
  <si>
    <t>Lacznik fi6 YD-DGC-40-CX2-3S-TP-5050-RGB POLAMP</t>
  </si>
  <si>
    <t>POLSJSKJSDJ#1B</t>
  </si>
  <si>
    <t>PROJEKTOR 4W QL-211L</t>
  </si>
  <si>
    <t>Moduł LED OG-XSY-15-5050-RGB3 IP68 rozmiar fi12,2mm POLAMP</t>
  </si>
  <si>
    <t>PROJEKTOR 4W QL-214L</t>
  </si>
  <si>
    <t>Moduł LED 1 EYE CW IP65 45lm 0,5W POLAMP</t>
  </si>
  <si>
    <t>Moduł LED 4 EYE CW IP65 180lm 2W POLAMP</t>
  </si>
  <si>
    <t>POL LED 1200 UV S-1</t>
  </si>
  <si>
    <t>Świetlówka LED  60cm UV 15W 120cm SZKŁO POLAMP JEDNOSTRONNIE zasilana</t>
  </si>
  <si>
    <t>POL MIB125W</t>
  </si>
  <si>
    <t>Statecznik magnetyczny do LRF125 do LRF POLAMP</t>
  </si>
  <si>
    <t>POL MIB250W</t>
  </si>
  <si>
    <t>Statecznik magnetyczny do LRF250 do LRF POLAMP</t>
  </si>
  <si>
    <t>POL RSP-320-5</t>
  </si>
  <si>
    <t>ZASILACZ RSP-320-5 320W/5V do OG-XSY-15</t>
  </si>
  <si>
    <t>POL-218LED</t>
  </si>
  <si>
    <t>Lampa LED Hermetix 2*36 G13*2 IP65 1200mm POLAMP (bez zrodla)</t>
  </si>
  <si>
    <t>Świetlówka LED 120cm 840 18W 1600lm neutralna biała SZKŁO POLAMP JEDNOSTRONNIE zasilana</t>
  </si>
  <si>
    <t>Świetlówka LED 120cm 865 18W 1600lm zimna biała  SZKŁO POLAMP JEDNOSTRONNIE zasilana</t>
  </si>
  <si>
    <t xml:space="preserve">Profesjonalne lampki led 10m 100 leds </t>
  </si>
  <si>
    <t xml:space="preserve">WĄŻ SWIETLNY LED WERTYKALNY NK1 CO 2M 36LEDS/M </t>
  </si>
  <si>
    <t xml:space="preserve">WĄŻ SWIETLNY LED WERTYKALNY NK1 CO 1M 36LEDS/M </t>
  </si>
  <si>
    <t xml:space="preserve">WĄŻ SWIETLNY LEDHORYZONTALNY NK1 CO 1M 36LEDS/M </t>
  </si>
  <si>
    <t>POL-E27BL20-W</t>
  </si>
  <si>
    <t>Profesjonalna GIRLANDA na żarówki E27, 20 gniazd, 20 mb dekoracji + 1,5m kabel zasilający + dodatkowe gniazdo do łączenia</t>
  </si>
  <si>
    <t>LAMPKI ŁEZKI 2M 20LED NIEBIESKIE</t>
  </si>
  <si>
    <t>LAMPKI ŁEZKI 3M 30LED NIEBIESKIE</t>
  </si>
  <si>
    <t>Profesjonalny kabel zasilajacy do weza gruby 2pi 3m</t>
  </si>
  <si>
    <t>Profesjonalny kabel zasilajacy do weza gruby 2pi 5m</t>
  </si>
  <si>
    <t xml:space="preserve">2AA battery string light ,led space 15cm,transparent wire 2.0mm ,lead wire 50cm .total 1.85length ,10leds with 6cm cotton ball ,cotton ball colour dark grey +pink +white ,battery incloud </t>
  </si>
  <si>
    <t xml:space="preserve">WĄŻ LED HORYZONTALNY NK1 24V ciety co 1m 13mm 36bulbs/m 100m </t>
  </si>
  <si>
    <t xml:space="preserve">Profesjonalne lampki led FLASH 10m 24V 100LEDS </t>
  </si>
  <si>
    <t xml:space="preserve">Profesjonalne lampki led 10m 24V 100LEDS </t>
  </si>
  <si>
    <t>POL-PLSLF10M24V-BLU-BL</t>
  </si>
  <si>
    <t xml:space="preserve">Profesjonalne kurtynki led 5m </t>
  </si>
  <si>
    <t>POL-E27BL20-BL</t>
  </si>
  <si>
    <t>POL A60 E27 15W 270* NW</t>
  </si>
  <si>
    <t>ŻARÓWKA LED A60 E27 270’ 15W NW POLAMP</t>
  </si>
  <si>
    <t>POL-29LED</t>
  </si>
  <si>
    <t>Oprawa hermetyczna do świetlowek LED 2x600cm</t>
  </si>
  <si>
    <t>POL-224LED</t>
  </si>
  <si>
    <t>Oprawa hermetyczna do świetlowek LED 2x1500cm</t>
  </si>
  <si>
    <t>CM12W840</t>
  </si>
  <si>
    <t>Plafon LED CHARA 12W</t>
  </si>
  <si>
    <t>CM18W841</t>
  </si>
  <si>
    <t>Plafon LED CHARA 18W</t>
  </si>
  <si>
    <t>CMWS18W842</t>
  </si>
  <si>
    <t>Plafon LED MERAK 18W z czujnikiem NW</t>
  </si>
  <si>
    <t>Sterownik, programato POL do WAZ LED NK1 POLAMP</t>
  </si>
  <si>
    <t>Sterownik, programato POL do WAZ LED NK3 POLAMP WATER EFFECT</t>
  </si>
  <si>
    <t>PROJEKTOR WHITE, MOC: 12W, ZASILANIE: 24V, CZUJNIK ZMIERZCHU IP: 44,ZASILACZ: IP44, WAGA: 0,7KG, MATERIAŁ: ABS, KABEL ZASILAJACY: 5M;  EFEKTY SPADAJACYCH SNIEZYNEK, GWIAZDEK DYSTANS DO 15M</t>
  </si>
  <si>
    <t>POL-E27BL10-BL</t>
  </si>
  <si>
    <t>Profesjonalna GIRLANDA na żarówki E27, 10 gniazd, 10 mb dekoracji + 1,5m kabel zasilający + dodatkowe gniazdo do łączenia</t>
  </si>
  <si>
    <t>POL-B108-W</t>
  </si>
  <si>
    <t>Bombka fi 60mm połysk biala</t>
  </si>
  <si>
    <t>POL-B108-S</t>
  </si>
  <si>
    <t>Bombka fi 60mm połysk srebrna</t>
  </si>
  <si>
    <t>POL-B108-G</t>
  </si>
  <si>
    <t>Bombka fi 60mm połysk złota</t>
  </si>
  <si>
    <t>POL-B108-R</t>
  </si>
  <si>
    <t>Bombka fi 60mm połysk czerwona</t>
  </si>
  <si>
    <t>POL-B108-B</t>
  </si>
  <si>
    <t>Bombka fi 60mm połysk niebieska</t>
  </si>
  <si>
    <t>POL-B109-W</t>
  </si>
  <si>
    <t>Bombka fi 80mm połysk biala</t>
  </si>
  <si>
    <t>POL-B109-S</t>
  </si>
  <si>
    <t>Bombka fi 80mm połysk srebrna</t>
  </si>
  <si>
    <t>POL-B109-G</t>
  </si>
  <si>
    <t>Bombka fi 80mm połysk złota</t>
  </si>
  <si>
    <t>POL-B109-R</t>
  </si>
  <si>
    <t>Bombka fi 80mm połysk czerwona</t>
  </si>
  <si>
    <t>POL-B109-B</t>
  </si>
  <si>
    <t>Bombka fi 80mm połysk niebieska</t>
  </si>
  <si>
    <t>POL-B110-W</t>
  </si>
  <si>
    <t>Bombka fi 100mm połysk biala</t>
  </si>
  <si>
    <t>POL-B110-S</t>
  </si>
  <si>
    <t>Bombka fi 100mm połysk srebrna</t>
  </si>
  <si>
    <t>POL-B110-G</t>
  </si>
  <si>
    <t>Bombka fi 100mm połysk złota</t>
  </si>
  <si>
    <t>POL-B110-R</t>
  </si>
  <si>
    <t>Bombka fi 100mm połysk czerwona</t>
  </si>
  <si>
    <t>POL-B110-B</t>
  </si>
  <si>
    <t>Bombka fi 100mm połysk niebieska</t>
  </si>
  <si>
    <t>POL-B111-W</t>
  </si>
  <si>
    <t>Bombka fi 120mm połysk biala</t>
  </si>
  <si>
    <t>POL-B111-S</t>
  </si>
  <si>
    <t>Bombka fi 120mm połysk srebrna</t>
  </si>
  <si>
    <t>POL-B111-G</t>
  </si>
  <si>
    <t>Bombka fi 120mm połysk złota</t>
  </si>
  <si>
    <t>POL-B111-R</t>
  </si>
  <si>
    <t>Bombka fi 120mm połysk czerwona</t>
  </si>
  <si>
    <t>POL-B111-B</t>
  </si>
  <si>
    <t>Bombka fi 120mm połysk niebieska</t>
  </si>
  <si>
    <t>POL-B112-W</t>
  </si>
  <si>
    <t>Bombka fi 150mm połysk biala</t>
  </si>
  <si>
    <t>POL-B112-S</t>
  </si>
  <si>
    <t>Bombka fi 150mm połysk srebrna</t>
  </si>
  <si>
    <t>POL-B112-G</t>
  </si>
  <si>
    <t>Bombka fi 150mm połysk złota</t>
  </si>
  <si>
    <t>POL-B112-R</t>
  </si>
  <si>
    <t>Bombka fi 150mm połysk czerwona</t>
  </si>
  <si>
    <t>POL-B112-B</t>
  </si>
  <si>
    <t>Bombka fi 150mm połysk niebieska</t>
  </si>
  <si>
    <t>POL-B113-W</t>
  </si>
  <si>
    <t>Bombka fi 200mm połysk biala</t>
  </si>
  <si>
    <t>POL-B113-S</t>
  </si>
  <si>
    <t>Bombka fi 200mm połysk srebrna</t>
  </si>
  <si>
    <t>POL-B113-G</t>
  </si>
  <si>
    <t>Bombka fi 200mm połysk złota</t>
  </si>
  <si>
    <t>POL-B113-R</t>
  </si>
  <si>
    <t>Bombka fi 200mm połysk czerwona</t>
  </si>
  <si>
    <t>POL-B113-B</t>
  </si>
  <si>
    <t>Bombka fi 200mm połysk niebieska</t>
  </si>
  <si>
    <t>POL-B114-W</t>
  </si>
  <si>
    <t>Bombka fi 250mm połysk biala</t>
  </si>
  <si>
    <t>POL-B114-S</t>
  </si>
  <si>
    <t>Bombka fi 250mm połysk srebrna</t>
  </si>
  <si>
    <t>POL-B114-G</t>
  </si>
  <si>
    <t>Bombka fi 250mm połysk złota</t>
  </si>
  <si>
    <t>POL-B114-R</t>
  </si>
  <si>
    <t>Bombka fi 250mm połysk czerwona</t>
  </si>
  <si>
    <t>POL-B114-B</t>
  </si>
  <si>
    <t>Bombka fi 250mm połysk niebieska</t>
  </si>
  <si>
    <t>POL-B115-W</t>
  </si>
  <si>
    <t>Bombka fi 300mm połysk biala</t>
  </si>
  <si>
    <t>POL-B115-S</t>
  </si>
  <si>
    <t>Bombka fi 300mm połysk srebrna</t>
  </si>
  <si>
    <t>POL-B115-G</t>
  </si>
  <si>
    <t>Bombka fi 300mm połysk złota</t>
  </si>
  <si>
    <t>POL-B115-R</t>
  </si>
  <si>
    <t>Bombka fi 300mm połysk czerwona</t>
  </si>
  <si>
    <t>POL-B115-B</t>
  </si>
  <si>
    <t>Bombka fi 300mm połysk niebieska</t>
  </si>
  <si>
    <t>SD-WY002 80 R</t>
  </si>
  <si>
    <t>10m sznur z bombek fi 80mm połysk czerwone</t>
  </si>
  <si>
    <t>SD-WY002 80 S</t>
  </si>
  <si>
    <t>10m sznur z bombek fi 80mm połysk srebrne</t>
  </si>
  <si>
    <t>SD-WY002 80 G</t>
  </si>
  <si>
    <t>10m sznur z bombek fi 80mm połysk złote</t>
  </si>
  <si>
    <r>
      <rPr>
        <b/>
        <sz val="8"/>
        <rFont val="Calibri"/>
        <family val="2"/>
        <charset val="238"/>
      </rPr>
      <t>Profesjonalny WAŻ LED NK1 na zewnątrz</t>
    </r>
    <r>
      <rPr>
        <sz val="8"/>
        <rFont val="Calibri"/>
        <family val="2"/>
        <charset val="238"/>
      </rPr>
      <t>, 36LED/mb, 100mb/roll, cięcie co 1mb</t>
    </r>
  </si>
  <si>
    <t>opaska kablowa 160*2,5 biala 100szt. TK 16/3 POLAMP</t>
  </si>
  <si>
    <t>PROJEKTOR MONSTRUM 80W - max. dystans 21m, max. średnica obrazu 12m</t>
  </si>
  <si>
    <t>POL-236LED EKO</t>
  </si>
  <si>
    <t>Oprawa hermetyczna HERMETIX EKO do świetlowek LED 2x1200cm</t>
  </si>
  <si>
    <t>LAMPA LINIOWA LED TIAK 9W NW</t>
  </si>
  <si>
    <t>POL-TIAK18W 1L</t>
  </si>
  <si>
    <t>LAMPA LINIOWA LED TIAK 18W NW</t>
  </si>
  <si>
    <t>POL-236LED ADARA</t>
  </si>
  <si>
    <t>Oprawa ADARA do świetlowek LED 2x1200cm</t>
  </si>
  <si>
    <t>LAMPA LINIOWA LED VIRGO 36W</t>
  </si>
  <si>
    <t>CMWS12W840</t>
  </si>
  <si>
    <t>Plafon LED MIZARA 12W z czujnikiem NW</t>
  </si>
  <si>
    <t xml:space="preserve">KABEL 1,5mb do łączenia lampek z lampkami </t>
  </si>
  <si>
    <t>GU10 4W</t>
  </si>
  <si>
    <t>ŻAROWKA LED GU10 BIAŁA NEUTRALNA</t>
  </si>
  <si>
    <t>POL A60 E27 10W 210 NW</t>
  </si>
  <si>
    <t>Żarówka LED A60 E27 10W 210° NW 4000k GRUSZKA POLAMP</t>
  </si>
  <si>
    <t>G45 7W E27 NW</t>
  </si>
  <si>
    <t>Żarówka LED G45 E27 7W neutralna biała KULKA POLAMP</t>
  </si>
  <si>
    <t>G45 7W E14 NW</t>
  </si>
  <si>
    <t>Żarówka LED G45 E14 7W neutralna biała KULKA POLAMP</t>
  </si>
  <si>
    <t xml:space="preserve">Pol-ST45 4W LUNA </t>
  </si>
  <si>
    <t>ŻARÓWKA LED FILAMENT E27 POLAMP</t>
  </si>
  <si>
    <t>OCZKO STAŁE BIAŁE</t>
  </si>
  <si>
    <t>OCZKO STAŁE CHROM</t>
  </si>
  <si>
    <t>OCZKO RUCHOME BIAŁE</t>
  </si>
  <si>
    <t>OCZKO RUCHOME CHROM</t>
  </si>
  <si>
    <t>GNIAZDO CERAMICZNE GU10 DO OCZEK</t>
  </si>
  <si>
    <t>PROFESJONALNE LAMPKI LED 10M BIAŁE NEUTRALNE KABEL ZIELONY</t>
  </si>
  <si>
    <t>PROFESJONALNE LAMPKI LED 10M BIAŁE NEUTRALNE KABEL BIAŁY</t>
  </si>
  <si>
    <t>PROFESJONALNE LAMPKI LED 10M BIAŁE CIEPŁE KABEL ZIELONY</t>
  </si>
  <si>
    <t>PROFESJONALNE LAMPKI LED 10M BIAŁE KLASYCZNE KABEL ZIELONY</t>
  </si>
  <si>
    <t>PROFESJONALNE LAMPKI LED 10M BIAŁE KLASYCZNE KABEL BIAŁY</t>
  </si>
  <si>
    <t>PROFESJONALNE LAMPKI LED 10M CZERWONE KABEL ZIELONY</t>
  </si>
  <si>
    <t>PROFESJONALNE LAMPKI LED 10M BIAŁE ZIMNE KABEL ZIELONY</t>
  </si>
  <si>
    <t>PROFESJONALNE LAMPKI LED 10M MULTIKOLOR KABEL ZIELONY</t>
  </si>
  <si>
    <t>PROFESJONALNE LAMPKI LED 10M RGB KABEL ZIELONY</t>
  </si>
  <si>
    <t>PROFESJONALNE LAMPKI LED 10M NIEBIESKIE KABEL ZIELONY</t>
  </si>
  <si>
    <t>PROFESJONALNE LAMPKI LED 10M MORSKI NIEBIESKI KABEL ZIELONY</t>
  </si>
  <si>
    <t>PROFESJONALNE LAMPKI LED 10M ZIEOLONE KABEL ZIELONY</t>
  </si>
  <si>
    <t>POL-PLSLF10M-CW-G</t>
  </si>
  <si>
    <t>PROFESJONALNE LAMPKI LED FLASH 10M BIAŁE ZIMNE  KABEL ZIELONY</t>
  </si>
  <si>
    <t>POL-PLSLF10M-R-G</t>
  </si>
  <si>
    <t>PROFESJONALNE LAMPKI LED FLASH 10M CZERWONE  KABEL ZIELONY</t>
  </si>
  <si>
    <t>POL-PLSLF10M-BLU-G</t>
  </si>
  <si>
    <t>PROFESJONALNE LAMPKI LED FLASH 10M NIEBIESKIE  KABEL ZIELONY</t>
  </si>
  <si>
    <t>PROFESJONALNE LAMPKI LED 24V 10M BIAŁE CIEPŁE BIAŁY KABEL</t>
  </si>
  <si>
    <t>PROFESJONALNE KURTYNKI DŁUGIE NOWE LED 5M BIAŁE CIEPŁE BIAŁY KABEL</t>
  </si>
  <si>
    <t>PROFESJONALNE KURTYNKI DŁUGIE NOWE LED FLASH 5M BIAŁE ZIMNE KABEL CZARNY</t>
  </si>
  <si>
    <t>PROFESJONALNE KURTYNKI DŁUGIE NOWE LED FLASH 5M BIAŁE ZIMNE KABEL BIAŁY</t>
  </si>
  <si>
    <t>PROFESJONALNE KURTYNKI DŁUGIE NOWE LED FLASH 5M BIAŁE CIEPŁE KABEL CZARNY</t>
  </si>
  <si>
    <t>PROFESJONALNE KURTYNKI DŁUGIE NOWE LED FLASH 5M BIAŁE CIEPŁE KABEL BIAŁY</t>
  </si>
  <si>
    <t>PROFESJONALNY KABEL DOTWORZENIA KURTYNY 20GNIAZD 2,5M , KABEL BIAŁY</t>
  </si>
  <si>
    <t>LAMPKI LED 6M BIAŁE KLASYCZNE KABEL ZIELONY KOLEKCJA BRĄZOWA</t>
  </si>
  <si>
    <t>LAMPKI LED 10M BIAŁE KLASYCZNE KABEL ZIELONY KOLEKCJA BRĄZOWA</t>
  </si>
  <si>
    <t>LAMPKI LED BIAŁE KLASYCZNE KABEL TRASNPARENTNY KOLEKCJA SREBRNA</t>
  </si>
  <si>
    <t>Meteorki 25 - tuba z ledami o długości 25cm, odległość między tubami 1m, 5 tub w zestawie, 32led/tube, ciemny przewód przyłączeniowy 5M, kolor biały zimny</t>
  </si>
  <si>
    <t>WĄŻ ŚWIETLNY LED WERTYKALNY 13MM 36 LEDS/M 230V 345W CIETY CO 1 M BIAŁY NEUTRALNY</t>
  </si>
  <si>
    <t>WĄŻ ŚWIETLNY LED WERTYKALNY 13MM 36 LEDS/M 230V 345W CIETY CO 1 M BIAŁY KLASYCZNY</t>
  </si>
  <si>
    <t>WĄŻ ŚWIETLNY LED WERTYKALNY 13MM 36 LEDS/M 230V 345W CIETY CO 1 M POMARAŃCZOWY</t>
  </si>
  <si>
    <t>WĄŻ ŚWIETLNY LED HORYZONTALNY 13MM 36 LEDS/M 230V 345W CIETY CO 1 M BIAŁY KLASYCZNY</t>
  </si>
  <si>
    <t>WĄŻ ŚWIETLNY LED HORYZONTALNY 13MM 36 LEDS/M 230V 345W CIETY CO 1 M POMARAŃCZOWY</t>
  </si>
  <si>
    <t>WĄŻ ŚWIETLNY LED HORYZONTALNY 13MM 36 LEDS/M 230V 345W CIETY CO 1 M FIOLETOWY</t>
  </si>
  <si>
    <t>WĄŻ ŚWIETLNY LED HORYZONTALNY 13MM 36 LEDS/M 230V 345W CIETY CO 1 M RGB</t>
  </si>
  <si>
    <t>WĄŻ ŚWIETLNY LED HORYZONTALNY 13MM 36 LEDS/M 230V 345W CIETY CO 1 M FLASH 3000 STEADY + 600FLASH BIAŁY ZIIMNY</t>
  </si>
  <si>
    <t>PROFESJONALNE KURTYNKI DŁUGIE NOWE LED 5M BIAŁA ZIMNA KABEL BIAŁY</t>
  </si>
  <si>
    <t>Profesjonalna kurtyna led  efektem wodospadu 2,5x3 720 LED BIAŁA ZIMNA</t>
  </si>
  <si>
    <t>WĄŻ ŚWIETLNY LED HORYZONTALNY 13MM 36 LEDS/M 230V 345W CIETY CO 1 M</t>
  </si>
  <si>
    <t>KABEL DO SAMODZIELNEGO TWORZENIA GIRLANDY CZARNY 2*1.5MM2</t>
  </si>
  <si>
    <t>OPRAWKA E27 DO KABLA GIRLANDY CZARNA</t>
  </si>
  <si>
    <t>POL-218LED EKO TUB 840</t>
  </si>
  <si>
    <t>Lampa LED Hermetix EKO 2X18W G13*2 IP55 1200 POLAMP+LED 4000K HIPS+PS</t>
  </si>
  <si>
    <t>POL-218LED EKO TUB 865</t>
  </si>
  <si>
    <t>Lampa LED Hermetix EKO 2X18W G13*2 IP55 1200 POLAMP+LED 6500K HIPS+PS</t>
  </si>
  <si>
    <t>POL-PLSLBIGB12M-WW-G</t>
  </si>
  <si>
    <t>Profejsonalne lampki LED kule bomby 10cm, 12M, 12LEDS , BIAŁE CIEPŁE , KABEL ZIELONY</t>
  </si>
  <si>
    <t>KONTROLER DO STEROWANIA WĘŻA RGB 7 KOLORÓW, kolor czarny POLAMP</t>
  </si>
  <si>
    <t>kabel łączący do węża ze starym meskim konektorem i z nowym damksim konektorem , 0,5m , kolor czarny POLAMP</t>
  </si>
  <si>
    <t>kabel łączący do węża ze starym meskim konektorem i z nowym damksim konektorem , 0,5m , kolor biały POLAMP</t>
  </si>
  <si>
    <t>kabel łączący do węża ze starym damskim konektorem i z nowym meskim konektorem , 0,5m , kolor czarny POLAMP</t>
  </si>
  <si>
    <t>kabel łączący do węża ze starym damskim konektorem i z nowym meskim konektorem , 0,5m , kolor biały POLAMP</t>
  </si>
  <si>
    <t>ZASILACZ LED 150W 12V LV150-12 POLAMP</t>
  </si>
  <si>
    <t>PROJEKTOR LED MONSTRUM 100W</t>
  </si>
  <si>
    <t xml:space="preserve">GOBOS G1 SNIEZYNKI I GWIAZDKI </t>
  </si>
  <si>
    <t>GOBOS G2 ŚNIEŻYNKI I SNIEG</t>
  </si>
  <si>
    <t xml:space="preserve">GOBOS G3 RENIFER </t>
  </si>
  <si>
    <t>GOBOS G4 RENIFERY</t>
  </si>
  <si>
    <t>GOBOS G5 ANIOŁKI</t>
  </si>
  <si>
    <t>GOBOS G6 ŚNIEŻYNKI</t>
  </si>
  <si>
    <t>GOBOS G7 PREZENTY</t>
  </si>
  <si>
    <t>GOBOS G8 KRÓLOWIE</t>
  </si>
  <si>
    <t>GOBOS G9 SZOPKA</t>
  </si>
  <si>
    <t>GOBOS G10 ZAPRZĘG</t>
  </si>
  <si>
    <t>GOBOS G11 ORZEŁ GODŁO</t>
  </si>
  <si>
    <t>GOBOS G12 FLAGA UE</t>
  </si>
  <si>
    <t>GOBOS G13 FLAGA POLSKI-PROSTA</t>
  </si>
  <si>
    <t>GOBOS G14 FLAGA POLSKI -NA WIETRZE</t>
  </si>
  <si>
    <t>GOBOS G15 MIKOŁAJ NA LINIE</t>
  </si>
  <si>
    <t xml:space="preserve">GOBOS G16 MIKOŁJA NA KOMINIE </t>
  </si>
  <si>
    <t>LAMPKI ŁEZKI 2M 20 LED BIAŁE ZIMNE Z PILOTEM</t>
  </si>
  <si>
    <t>GOBOS G17 ZAPRZĘG</t>
  </si>
  <si>
    <t>GOBOS G18 ŚNIEŻYNKI GĘSTO</t>
  </si>
  <si>
    <t>GOBOS G19 SERDUSZKA</t>
  </si>
  <si>
    <t>GOBOS G20 STOP</t>
  </si>
  <si>
    <t>GOBOS G21 EXIT</t>
  </si>
  <si>
    <t>GOBOS G22 ZAKAZ WEJŚCIA</t>
  </si>
  <si>
    <t>GOBOS G23 KOMETA</t>
  </si>
  <si>
    <t>LAMPKI ŁEZKI 2M 20 LED BIAŁE CIEPŁE Z PILOTEM</t>
  </si>
  <si>
    <t>GOBOS G24 ŚNIEŻYNKI I KROPKI KOLOR ZLOTY</t>
  </si>
  <si>
    <t>GOBOS G25 ŚNIEŻYNKI I KROPKI KOLOR NIEBIESKI</t>
  </si>
  <si>
    <t>PILOT DO PROJEKTORA MONSTRUM 100W</t>
  </si>
  <si>
    <t>GOBOS G0 PUSTY</t>
  </si>
  <si>
    <t>LAMPKI ŁEZKI 2M 20 LED NIEBIESKIE Z PILOTEM</t>
  </si>
  <si>
    <t>LAMPKI ŁEZKI 2M 20 LED MULTIKOLOR Z PILOTEM</t>
  </si>
  <si>
    <t>LAMPKI ŁEZKI 3M 30 LED BIAŁE ZIMNE Z PILOTEM</t>
  </si>
  <si>
    <t>LAMPKI ŁEZKI 3M 30 LED BIAŁE CIEPŁE Z PILOTEM</t>
  </si>
  <si>
    <t>LAMPKI ŁEZKI 3M 30 LED NIEBIESKIE Z PILOTEM</t>
  </si>
  <si>
    <t>LAMPKI ŁEZKI 3M 30 LED MULTIKOLOR Z PILOTEM</t>
  </si>
  <si>
    <t>WTYCZKA DO PŁASKIEJ GIRLANDY E27 CZARNA POLAMP</t>
  </si>
  <si>
    <t>WTYCZKA-GNIAZDO DO PŁASKIEJ GIRLANDY E27 CZARNA POLAMP</t>
  </si>
  <si>
    <t>WTYCZKA - HAK DO PŁASKIEJ GIRLNADY E27 CZARNA POLAMP</t>
  </si>
  <si>
    <t>POL-G45 E27 1W P</t>
  </si>
  <si>
    <t>ŻARÓWKA LED E27 1W KULKA RÓŻOWA POLAMP</t>
  </si>
  <si>
    <t>POL-G45 E27 1W O</t>
  </si>
  <si>
    <t>ŻARÓWKA LED E27 1W KULKA POMARŃCZOWA POLAMP</t>
  </si>
  <si>
    <t>POL-G45 E27 1W NW</t>
  </si>
  <si>
    <t>ŻARÓWKA LED E27 1W KULKA BIAŁA NEUTRALNA  POLAMP</t>
  </si>
  <si>
    <t>POL-G45 E27 1W WW T</t>
  </si>
  <si>
    <t>ŻARÓWKA LED E27 1W KULKA BIAŁA CIEPŁA TRANSPARENTNA</t>
  </si>
  <si>
    <t>POL-G45 E27 1W SBLU</t>
  </si>
  <si>
    <t>ŻARÓWKA LED E27 1W KULKA MORSKI NIEBIESKI  POLAMP</t>
  </si>
  <si>
    <t>POL-G45 E27 1W LG</t>
  </si>
  <si>
    <t>ŻARÓWKA LED E27 1W KULKA JASNY ZIELONY  POLAMP</t>
  </si>
  <si>
    <t>POL-LED FLASH E27 3W CW</t>
  </si>
  <si>
    <t>Żarówka LED STROBOSKOPOWA FLASH E27 3W BIAŁA ZIMNA POLAMP</t>
  </si>
  <si>
    <t>GWIAZDA DREWNIANA 30.5*28.5*6 CM LED10 Z PILOTEM BIAŁA CIEPŁA  POLAMP</t>
  </si>
  <si>
    <t>POL-LNFSS12V-P</t>
  </si>
  <si>
    <t>WĄŻ ŚWIETLNY LED NEON 12V RÓŻOWY</t>
  </si>
  <si>
    <t>POL-LNFSS12V-PU</t>
  </si>
  <si>
    <t>WĄŻ ŚWIETLNY LED NEON 12V FIOLETOWY</t>
  </si>
  <si>
    <t>KLIP MONTAŻOWY WĄŻ NEON 12V</t>
  </si>
  <si>
    <t>ZASLEPKA DO WĘŻA NEON 12V</t>
  </si>
  <si>
    <t>POL-LNFSS12V-R</t>
  </si>
  <si>
    <t>WĄŻ ŚWIETLNY LED NEON 12V CZERWONY</t>
  </si>
  <si>
    <t>POL-LNFSS12V-G</t>
  </si>
  <si>
    <t>WĄŻ ŚWIETLNY LED NEON 12V ZIELONY</t>
  </si>
  <si>
    <t>POL-LNFSS12V-BLU</t>
  </si>
  <si>
    <t>WĄŻ ŚWIETLNY LED NEON 12V NIEBIESKI</t>
  </si>
  <si>
    <t>POL-LNFSS12V-Y</t>
  </si>
  <si>
    <t>WĄŻ ŚWIETLNY LED NEON 12V ŻÓŁTY</t>
  </si>
  <si>
    <t>POL-LNFSS12V-CW</t>
  </si>
  <si>
    <t>WĄŻ ŚWIETLNY LED NEON 12V BIAŁY ZIMNY</t>
  </si>
  <si>
    <t>POL-LNFSS12V-WW</t>
  </si>
  <si>
    <t>WĄŻ ŚWIETLNY LED NEON 12V BIAŁY CIEPŁY</t>
  </si>
  <si>
    <t>POL-NETPCV-T</t>
  </si>
  <si>
    <t>SIATKA PCV 1X1M TRANSPARENTNA</t>
  </si>
  <si>
    <t>ŚNIEZYNKA PVC Z EFEKTEM SNOWFALL 60CM + 30CM KABEL , 6W , 230v/9v NIEBIESKA + BIAŁY ZIMNY</t>
  </si>
  <si>
    <t>KABEL ŁĄCZĄCY 1 WEJŚCIE-3 WYJŚCIA , 1X15CM+3X15CM</t>
  </si>
  <si>
    <t>KABEL ŁĄCZĄCY do lampek „T”  1 WEJŚCIE - 2 WYJŚCIA, 1X25CM+2X25CM</t>
  </si>
  <si>
    <t xml:space="preserve">KURTYNKA ŚWIETLNA LED GWIAZDKI 2X0,7M 100 LEDS,BIAŁA CIEPŁA KABEL TRANSPARENTNY DO WEWNATRZ, KOLEKCJA BRĄZOWA </t>
  </si>
  <si>
    <t xml:space="preserve">KURTYNKA ŚWIETLNA LED GWIAZDKI 2X0,7M 100 LEDS BIAŁA ZIMNA, KABEL TRANSPARENTNY DO WEWNATRZ, KOLEKCJA BRĄZOWA </t>
  </si>
  <si>
    <t>POL-PLCL2X2-CW-G</t>
  </si>
  <si>
    <t>PROFESJONALNA KURTYNA na zewnątrz LED 400 2X2m ze złączką na środku - kolekcja złota, kolor biały ciepł kabel zielony, kolekcja złota</t>
  </si>
  <si>
    <t>POL-PLCL2X2-WW-G</t>
  </si>
  <si>
    <t>PROFESJONALNA KURTYNA na zewnątrz LED 400 2X2m ze złączką na środku - kolekcja złota, kolor biały zimny kabel zielony, kolekcja złota</t>
  </si>
  <si>
    <t>POL-PLCLF2X2-CW-G</t>
  </si>
  <si>
    <t>PROFESJONALNA KURTYNA FLASH na zewnątrz LED 400 2X2m ze złączką na środku - kolekcja złota, kolor biały zimny kabel zielony, kolekcja złota</t>
  </si>
  <si>
    <t>POL-PLCLF2X2-WW-G</t>
  </si>
  <si>
    <t>PROFESJONALNA KURTYNA FLASH na zewnątrz LED 400 2X2m ze złączką na środku - kolekcja złota, kolor biały ciepły kabel zielony, kolekcja złota</t>
  </si>
  <si>
    <t>POL TG3111-9</t>
  </si>
  <si>
    <t>GIRLANDA ŚWIERKOWA ZIELONA 22X270CM</t>
  </si>
  <si>
    <t>POL AY-01-W</t>
  </si>
  <si>
    <t>MATA 1X20M BIAŁA</t>
  </si>
  <si>
    <t xml:space="preserve">  POL AY-01-R </t>
  </si>
  <si>
    <t>MATA 1X20M CZERWONA</t>
  </si>
  <si>
    <t>POL AY-01-PU</t>
  </si>
  <si>
    <t>MATA 1X20M FIOLETOWA</t>
  </si>
  <si>
    <t>POL AY-01-BLU</t>
  </si>
  <si>
    <t>MATA 1X20M NIEBIESKA</t>
  </si>
  <si>
    <t xml:space="preserve">POL AY-01 GL </t>
  </si>
  <si>
    <t>MATA 1X20M ZŁOTA</t>
  </si>
  <si>
    <t>POL GU10 7W WW</t>
  </si>
  <si>
    <t>ŻARÓWKA GU 10 LED 7W WW POLAMP</t>
  </si>
  <si>
    <t>A60 E27 8W FILAMENT</t>
  </si>
  <si>
    <t>ŻARÓWKA A60 FILAMENT 8W WW E27</t>
  </si>
  <si>
    <t>LAMPA LINIOWA LED ORI IP20 600MM NW</t>
  </si>
  <si>
    <t>LAMPA LINIOWA LED ORI IP20 600MM 40W NW</t>
  </si>
  <si>
    <t>CM24W840</t>
  </si>
  <si>
    <t xml:space="preserve">PLAFON LED CHARA IP44 24W NW </t>
  </si>
  <si>
    <t>CMQ12W840</t>
  </si>
  <si>
    <t>PLAFON LED QUADRO IP 44 12W NW</t>
  </si>
  <si>
    <t>CMQ18W840</t>
  </si>
  <si>
    <t>PLAFON LED QUADRO IP 44 18W NW</t>
  </si>
  <si>
    <t>LAMPA KANAŁOWA LED VELA IP65 8W NW</t>
  </si>
  <si>
    <t>LAMPA KANAŁOWA LED HYDRA IP 65 15W NW</t>
  </si>
  <si>
    <t>LAMPA ULICZNA LED COMA IP65 50W NW</t>
  </si>
  <si>
    <t>POL C37 E14 7W NW</t>
  </si>
  <si>
    <t>ŻARÓWKA LED C37  E17 7W NW POLAMP</t>
  </si>
  <si>
    <t>POL R50 E14 7W NW</t>
  </si>
  <si>
    <t>ŻARÓWKA LED R50  E17 7W NW POLAMP</t>
  </si>
  <si>
    <t>POL R63 E27 9W NW</t>
  </si>
  <si>
    <t>ŻARÓWKA LED R63  E17 7W NW POLAMP</t>
  </si>
  <si>
    <t>Pol-UTW377B</t>
  </si>
  <si>
    <t>5902811508018</t>
  </si>
  <si>
    <t>5902811508025</t>
  </si>
  <si>
    <t>5902811508032</t>
  </si>
  <si>
    <t>POL-PLSLF10M-WW-G</t>
  </si>
  <si>
    <t>5902811508056</t>
  </si>
  <si>
    <t>Pol-TIAK18W 600MM</t>
  </si>
  <si>
    <t>5902811508087</t>
  </si>
  <si>
    <t>POL-TIAK 36W 1L</t>
  </si>
  <si>
    <t>5902811508094</t>
  </si>
  <si>
    <t>POL A60 E27 12W NW</t>
  </si>
  <si>
    <t>5902811508100</t>
  </si>
  <si>
    <t>POL GU10 7W NW</t>
  </si>
  <si>
    <t>5902811508117</t>
  </si>
  <si>
    <t>5902811508148</t>
  </si>
  <si>
    <t>5902811508162</t>
  </si>
  <si>
    <t>POL-LRLFNK1H-WW1</t>
  </si>
  <si>
    <t>5902811508223</t>
  </si>
  <si>
    <t>pol-lrlnk3-cw2</t>
  </si>
  <si>
    <t>5902811508230</t>
  </si>
  <si>
    <t>5902811508247</t>
  </si>
  <si>
    <t>5902811508254</t>
  </si>
  <si>
    <t>5902811508261</t>
  </si>
  <si>
    <t>5902811508278</t>
  </si>
  <si>
    <t>5902811508285</t>
  </si>
  <si>
    <t>POL-TG3111-8</t>
  </si>
  <si>
    <t>5902811508292</t>
  </si>
  <si>
    <t>POL-TG3111-12</t>
  </si>
  <si>
    <t>5902811508308</t>
  </si>
  <si>
    <t>POL AY-01-BL</t>
  </si>
  <si>
    <t>5902811508315</t>
  </si>
  <si>
    <t>POL AY-01-S</t>
  </si>
  <si>
    <t>5902811508322</t>
  </si>
  <si>
    <t>POL AY-01-GR MA</t>
  </si>
  <si>
    <t>5902811508339</t>
  </si>
  <si>
    <t>POL AY-01 G</t>
  </si>
  <si>
    <t>5902811508346</t>
  </si>
  <si>
    <t>POL AY-01 Y</t>
  </si>
  <si>
    <t>5902811508353</t>
  </si>
  <si>
    <t>5902811508377</t>
  </si>
  <si>
    <t>5902811508384</t>
  </si>
  <si>
    <t>5902811508391</t>
  </si>
  <si>
    <t>5902811508407</t>
  </si>
  <si>
    <t>5902811508414</t>
  </si>
  <si>
    <t>POL-PLSLF10M-R-W</t>
  </si>
  <si>
    <t>5902811508421</t>
  </si>
  <si>
    <t>POL-PLSLF10M-PU-G</t>
  </si>
  <si>
    <t>5902811508438</t>
  </si>
  <si>
    <t>POL-PLSLF10M-PU-W</t>
  </si>
  <si>
    <t>5902811508445</t>
  </si>
  <si>
    <t>POL-PLSLF10M-G-W</t>
  </si>
  <si>
    <t>5902811508452</t>
  </si>
  <si>
    <t>5902811508469</t>
  </si>
  <si>
    <t>5902811508476</t>
  </si>
  <si>
    <t>5902811508483</t>
  </si>
  <si>
    <t>5902811508490</t>
  </si>
  <si>
    <t>POL-PLNLF3X2-CW-BL</t>
  </si>
  <si>
    <t>5902811508506</t>
  </si>
  <si>
    <t>POL-PLNLF3X2-WW-BL</t>
  </si>
  <si>
    <t>5902811508513</t>
  </si>
  <si>
    <t>POL-G45 E27 1W RGB</t>
  </si>
  <si>
    <t>GWIAZDY PAPIEROWE/PAPERS STARS</t>
  </si>
  <si>
    <t>POL-STAR60-5-S</t>
  </si>
  <si>
    <t>GWIAZDA PAPIEROWA 5 RAMIENNA FI60 CM SREBRNA</t>
  </si>
  <si>
    <t>srebrna</t>
  </si>
  <si>
    <t>5 POINTER PAPER STAR , DIA 60 CM - SILVER</t>
  </si>
  <si>
    <t>POL-STAR60-5-GL</t>
  </si>
  <si>
    <t>GWIAZDA PAPIEROWA 5 RAMIENNA FI60 CM ZŁOTA</t>
  </si>
  <si>
    <t>złota</t>
  </si>
  <si>
    <t>5 POINTER PAPER STAR , DIA 60 CM - GOLD</t>
  </si>
  <si>
    <t>POL-STAR60-9-GY</t>
  </si>
  <si>
    <t>GWIAZDA PAPIEROWA 9 RAMIENNA FI60 CM SZARA</t>
  </si>
  <si>
    <t>szara</t>
  </si>
  <si>
    <t>9 POINTER PAPER STAR , DIA 60 CM - GREY</t>
  </si>
  <si>
    <t>POL-STAR60-9-R</t>
  </si>
  <si>
    <t>GWIAZDA PAPIEROWA 9 RAMIENNA FI60 CM CZERWONA</t>
  </si>
  <si>
    <t>czerwona</t>
  </si>
  <si>
    <t>9 POINTER PAPER STAR , DIA 60 CM - RED</t>
  </si>
  <si>
    <t>POL-STAR60-9-W</t>
  </si>
  <si>
    <t>GWIAZDA PAPIEROWA 9 RAMIENNA FI60 CM BIAŁA</t>
  </si>
  <si>
    <t>biała</t>
  </si>
  <si>
    <t>9 POINTER PAPER STAR , DIA 60 CM - WHITE</t>
  </si>
  <si>
    <t>POL-PCCS-W</t>
  </si>
  <si>
    <t>KABEL ZASILAJACY DO GWIAZDY PAPIEROWEJ 4M E14 ON/OFF BIAŁY</t>
  </si>
  <si>
    <t>CE ELECTRICAL CORDS, 4 MTR - WHITE</t>
  </si>
  <si>
    <t>POL-PCCS-BL</t>
  </si>
  <si>
    <t>KABEL ZASILAJACY DO GWIAZDY PAPIEROWEJ 4M E14 ON/OFF CZARNY</t>
  </si>
  <si>
    <t>CE ELECTRICAL CORDS, 4 MTR - BLACK</t>
  </si>
  <si>
    <t>30. GWIAZDY PAPIEROWE/PAPER STARS</t>
  </si>
  <si>
    <t>31. WYPRZEDAŻ/ SALE</t>
  </si>
  <si>
    <r>
      <t>ZLACZKA</t>
    </r>
    <r>
      <rPr>
        <sz val="7"/>
        <rFont val="Calibri"/>
        <family val="2"/>
        <charset val="238"/>
      </rPr>
      <t xml:space="preserve"> laczaca stary-nowy system mesko-damska 0,5 MALE POL1 FAMALE POL2</t>
    </r>
  </si>
  <si>
    <r>
      <rPr>
        <b/>
        <sz val="7"/>
        <rFont val="Calibri"/>
        <family val="2"/>
        <charset val="238"/>
      </rPr>
      <t>ZLACZKA</t>
    </r>
    <r>
      <rPr>
        <sz val="7"/>
        <rFont val="Calibri"/>
        <family val="2"/>
        <charset val="238"/>
      </rPr>
      <t xml:space="preserve"> laczaca stary-nowy system mesko-damska 0,5 MALE POL1 FAMALE POL2</t>
    </r>
  </si>
  <si>
    <r>
      <t>ZLACZKA</t>
    </r>
    <r>
      <rPr>
        <sz val="7"/>
        <rFont val="Calibri"/>
        <family val="2"/>
        <charset val="238"/>
      </rPr>
      <t xml:space="preserve"> laczaca stary-nowy system damsko-meska 0,5 FEMALE POL1 MALE POL2</t>
    </r>
  </si>
  <si>
    <r>
      <t>Rozgałęźnik/kabel do kompletów LED</t>
    </r>
    <r>
      <rPr>
        <sz val="7"/>
        <color indexed="63"/>
        <rFont val="Calibri"/>
        <family val="2"/>
        <charset val="238"/>
      </rPr>
      <t xml:space="preserve"> zewnętrznych 3 GNIAZD  (3wyjscia/1wejscie) Mx1 - Fx3 </t>
    </r>
  </si>
  <si>
    <r>
      <t>Rozgałęźnik/kabel do kompletów LED</t>
    </r>
    <r>
      <rPr>
        <sz val="7"/>
        <color indexed="63"/>
        <rFont val="Calibri"/>
        <family val="2"/>
        <charset val="238"/>
      </rPr>
      <t xml:space="preserve"> "Y" zewnętrznych 2 GNIAZD  (2wyjscia/1wejscie)  Mx1 - Fx2</t>
    </r>
  </si>
  <si>
    <r>
      <t>Rozgałęźnik/kabel do kompletów LED "T"</t>
    </r>
    <r>
      <rPr>
        <sz val="7"/>
        <color indexed="63"/>
        <rFont val="Calibri"/>
        <family val="2"/>
        <charset val="238"/>
      </rPr>
      <t xml:space="preserve"> zewnętrznych 2 GNIAZD  (2wyjscia/1wejscie) Mx1 - Fx2</t>
    </r>
  </si>
  <si>
    <r>
      <t>KABEL 0,5mb</t>
    </r>
    <r>
      <rPr>
        <sz val="7"/>
        <color indexed="63"/>
        <rFont val="Calibri"/>
        <family val="2"/>
        <charset val="238"/>
      </rPr>
      <t xml:space="preserve"> do łączenia węża z lampkami Fx1</t>
    </r>
  </si>
  <si>
    <r>
      <t>KABEL 1,5mb</t>
    </r>
    <r>
      <rPr>
        <sz val="7"/>
        <color indexed="63"/>
        <rFont val="Calibri"/>
        <family val="2"/>
        <charset val="238"/>
      </rPr>
      <t xml:space="preserve"> do łączenia węża z lampkami Fx1 </t>
    </r>
  </si>
  <si>
    <r>
      <t>KABEL 1,5mb</t>
    </r>
    <r>
      <rPr>
        <sz val="7"/>
        <color indexed="63"/>
        <rFont val="Calibri"/>
        <family val="2"/>
        <charset val="238"/>
      </rPr>
      <t xml:space="preserve"> do łączenia węża z lampkami Fx1</t>
    </r>
  </si>
  <si>
    <r>
      <t>KABEL 3,0mb</t>
    </r>
    <r>
      <rPr>
        <sz val="7"/>
        <color indexed="63"/>
        <rFont val="Calibri"/>
        <family val="2"/>
        <charset val="238"/>
      </rPr>
      <t xml:space="preserve"> do łączenia węża z lampkami Fx1</t>
    </r>
  </si>
  <si>
    <r>
      <t>KABEL 5,0mb</t>
    </r>
    <r>
      <rPr>
        <sz val="7"/>
        <color indexed="63"/>
        <rFont val="Calibri"/>
        <family val="2"/>
        <charset val="238"/>
      </rPr>
      <t xml:space="preserve"> do łączenia węża z lampkami Fx1</t>
    </r>
  </si>
  <si>
    <r>
      <t>KABEL 0,5mb</t>
    </r>
    <r>
      <rPr>
        <sz val="7"/>
        <color indexed="63"/>
        <rFont val="Calibri"/>
        <family val="2"/>
        <charset val="238"/>
      </rPr>
      <t xml:space="preserve"> do łączenia lampek z lampkami Fx1-Mx1</t>
    </r>
  </si>
  <si>
    <r>
      <t>KABEL 1,5mb</t>
    </r>
    <r>
      <rPr>
        <sz val="7"/>
        <color indexed="63"/>
        <rFont val="Calibri"/>
        <family val="2"/>
        <charset val="238"/>
      </rPr>
      <t xml:space="preserve"> do łączenia lampek z lampkami Fx1-Mx1</t>
    </r>
  </si>
  <si>
    <r>
      <t>KABEL 3,0mb</t>
    </r>
    <r>
      <rPr>
        <sz val="7"/>
        <color indexed="63"/>
        <rFont val="Calibri"/>
        <family val="2"/>
        <charset val="238"/>
      </rPr>
      <t xml:space="preserve"> do łączenia lampek z lampkami Fx1-Mx1</t>
    </r>
  </si>
  <si>
    <r>
      <t>KABEL 5,0mb</t>
    </r>
    <r>
      <rPr>
        <sz val="7"/>
        <color indexed="63"/>
        <rFont val="Calibri"/>
        <family val="2"/>
        <charset val="238"/>
      </rPr>
      <t xml:space="preserve"> do łączenia lampek z lampkami Fx1-Mx1</t>
    </r>
  </si>
  <si>
    <t>Profesjonalny kabel zasilający LED na zewnątrz 1,5mb(zestaw), wtyczka z uziemieniem, prostownik + SPIN do NK1, NK2, NK3 i węży świetlnych - Fx1 - Mx1 SUPERCONNECT</t>
  </si>
  <si>
    <r>
      <t>Profesjonalny ZASILACZ Transformator 24V 50W</t>
    </r>
    <r>
      <rPr>
        <sz val="7"/>
        <rFont val="Calibri"/>
        <family val="2"/>
        <charset val="238"/>
      </rPr>
      <t xml:space="preserve"> z kablem zasilający LED na zewnątrz do lampek led - 10 kompletów Fx1</t>
    </r>
  </si>
  <si>
    <r>
      <t>Profesjonalny ZASILACZ Transformator 24V 25W</t>
    </r>
    <r>
      <rPr>
        <sz val="7"/>
        <rFont val="Calibri"/>
        <family val="2"/>
        <charset val="238"/>
      </rPr>
      <t xml:space="preserve"> z kablem zasilający LED na zewnątrz do lampek led - 5 kompletów Fx1</t>
    </r>
  </si>
  <si>
    <r>
      <t>STEROWNIK</t>
    </r>
    <r>
      <rPr>
        <sz val="7"/>
        <rFont val="Calibri"/>
        <family val="2"/>
        <charset val="238"/>
      </rPr>
      <t xml:space="preserve"> do węża świetlnego LED NK1, NK2 Mx1</t>
    </r>
  </si>
  <si>
    <r>
      <t>STEROWNIK</t>
    </r>
    <r>
      <rPr>
        <sz val="7"/>
        <rFont val="Calibri"/>
        <family val="2"/>
        <charset val="238"/>
      </rPr>
      <t xml:space="preserve"> do węża świetlnego LED -NK3 - EFEKT WODOSPADU Mx1</t>
    </r>
  </si>
  <si>
    <r>
      <t>SPIN</t>
    </r>
    <r>
      <rPr>
        <sz val="7"/>
        <rFont val="Calibri"/>
        <family val="2"/>
        <charset val="238"/>
      </rPr>
      <t>, złączka metalowa do łączenia wąż-lampki MESKA NK1x1 - Mx1</t>
    </r>
  </si>
  <si>
    <r>
      <t>SPIN</t>
    </r>
    <r>
      <rPr>
        <sz val="7"/>
        <rFont val="Calibri"/>
        <family val="2"/>
        <charset val="238"/>
      </rPr>
      <t>, złączka metalowa do łączenia wąż-lampki ZENSKA NK1 - Fx1</t>
    </r>
  </si>
  <si>
    <r>
      <t>Kabel zasilający LED</t>
    </r>
    <r>
      <rPr>
        <sz val="7"/>
        <rFont val="Calibri"/>
        <family val="2"/>
        <charset val="238"/>
      </rPr>
      <t xml:space="preserve"> na zewnątrz 1,5mb + do lampek, kurtynek, kurtyn Fx1</t>
    </r>
  </si>
  <si>
    <r>
      <t>Profesjonalny KABEL zasilający</t>
    </r>
    <r>
      <rPr>
        <sz val="7"/>
        <rFont val="Calibri"/>
        <family val="2"/>
        <charset val="238"/>
      </rPr>
      <t xml:space="preserve"> </t>
    </r>
    <r>
      <rPr>
        <b/>
        <sz val="7"/>
        <rFont val="Calibri"/>
        <family val="2"/>
        <charset val="238"/>
      </rPr>
      <t>na zewnątrz do samodzielnego TWORZENIA KURTYN 2,5m</t>
    </r>
    <r>
      <rPr>
        <sz val="7"/>
        <rFont val="Calibri"/>
        <family val="2"/>
        <charset val="238"/>
      </rPr>
      <t xml:space="preserve"> z 20 gniazdami na lampki=stringi Mx1 - Fx20
</t>
    </r>
  </si>
  <si>
    <r>
      <t>Rozgałęźnik do kompletów LED</t>
    </r>
    <r>
      <rPr>
        <sz val="7"/>
        <color indexed="63"/>
        <rFont val="Calibri"/>
        <family val="2"/>
        <charset val="238"/>
      </rPr>
      <t xml:space="preserve"> zewnętrznych 5 GNIAZD  (5wyjsc/1wejscie) Mx1 - Fx5</t>
    </r>
  </si>
  <si>
    <r>
      <t xml:space="preserve">CONNECTOR </t>
    </r>
    <r>
      <rPr>
        <sz val="7"/>
        <color indexed="63"/>
        <rFont val="Calibri"/>
        <family val="2"/>
        <charset val="238"/>
      </rPr>
      <t>FOR OLD-NEW SYSTEM MEN-WOMAN 0,5 MALE POL1 FAMALE POL2</t>
    </r>
  </si>
  <si>
    <t>CONNECTOR FOR OLD-NEW SYSTEM MEN-WOMAN 0,5 MALE POL1 FAMALE POL2</t>
  </si>
  <si>
    <r>
      <t xml:space="preserve">CONNECTOR </t>
    </r>
    <r>
      <rPr>
        <sz val="7"/>
        <color indexed="63"/>
        <rFont val="Calibri"/>
        <family val="2"/>
        <charset val="238"/>
      </rPr>
      <t>FOR OLD-NEW SYSTEM WOMAN-MEN 0,5 FEMALE POL1 MALE POL2</t>
    </r>
  </si>
  <si>
    <r>
      <t xml:space="preserve">SPIN, </t>
    </r>
    <r>
      <rPr>
        <sz val="7"/>
        <color indexed="63"/>
        <rFont val="Calibri"/>
        <family val="2"/>
        <charset val="238"/>
      </rPr>
      <t>connector for connecting rope-string led lights MEN NK1x1 - Mx1</t>
    </r>
  </si>
  <si>
    <r>
      <t xml:space="preserve">SPIN, connector for connecting rope-string led lights </t>
    </r>
    <r>
      <rPr>
        <sz val="7"/>
        <color indexed="63"/>
        <rFont val="Calibri"/>
        <family val="2"/>
        <charset val="238"/>
      </rPr>
      <t>WOMEN NK1 - Fx1</t>
    </r>
  </si>
  <si>
    <r>
      <t xml:space="preserve">SPIN, connector for connecting string led-string led lights </t>
    </r>
    <r>
      <rPr>
        <sz val="7"/>
        <color indexed="63"/>
        <rFont val="Calibri"/>
        <family val="2"/>
        <charset val="238"/>
      </rPr>
      <t>WOMEN Fx1 - Fx1</t>
    </r>
  </si>
  <si>
    <r>
      <t xml:space="preserve">PROFESSIONAL POWER CABLE outdoor </t>
    </r>
    <r>
      <rPr>
        <sz val="7"/>
        <color indexed="63"/>
        <rFont val="Calibri"/>
        <family val="2"/>
        <charset val="238"/>
      </rPr>
      <t>for creating curtains 2,5m with 20 sockets for string Mx1 - Fx20</t>
    </r>
  </si>
  <si>
    <r>
      <t>Separator for complet LED outdoor</t>
    </r>
    <r>
      <rPr>
        <sz val="7"/>
        <color indexed="63"/>
        <rFont val="Calibri"/>
        <family val="2"/>
        <charset val="238"/>
      </rPr>
      <t xml:space="preserve"> 5 SOCKET ( 5 OUTDOOR , 1 INDOOR ) Mx1 - Fx5</t>
    </r>
  </si>
  <si>
    <r>
      <t>Separator cabLe for complet LED outdoor</t>
    </r>
    <r>
      <rPr>
        <sz val="7"/>
        <color indexed="63"/>
        <rFont val="Calibri"/>
        <family val="2"/>
        <charset val="238"/>
      </rPr>
      <t xml:space="preserve"> 3 SOCKET ( 3 ENTER, 1 EXIT ) Mx1 - Fx3</t>
    </r>
  </si>
  <si>
    <r>
      <t xml:space="preserve">Separator cabLe for complet LED outdoor </t>
    </r>
    <r>
      <rPr>
        <sz val="7"/>
        <color indexed="63"/>
        <rFont val="Calibri"/>
        <family val="2"/>
        <charset val="238"/>
      </rPr>
      <t>2 SOCKET ( 2 ENTER, 1 EXIT ) Mx1 - Fx2</t>
    </r>
  </si>
  <si>
    <r>
      <t xml:space="preserve">Separator cabLe for complet LED „T” outdoor </t>
    </r>
    <r>
      <rPr>
        <sz val="7"/>
        <color indexed="63"/>
        <rFont val="Calibri"/>
        <family val="2"/>
        <charset val="238"/>
      </rPr>
      <t>2 SOCKET ( 2 ENTER, 1 EXIT ) Mx1 - Fx2</t>
    </r>
  </si>
  <si>
    <r>
      <t xml:space="preserve">CABLE 0,5M </t>
    </r>
    <r>
      <rPr>
        <sz val="7"/>
        <color indexed="63"/>
        <rFont val="Calibri"/>
        <family val="2"/>
        <charset val="238"/>
      </rPr>
      <t>for connecting rope with string lights Fx1</t>
    </r>
  </si>
  <si>
    <r>
      <t xml:space="preserve">CABLE 1,5M </t>
    </r>
    <r>
      <rPr>
        <sz val="7"/>
        <color indexed="63"/>
        <rFont val="Calibri"/>
        <family val="2"/>
        <charset val="238"/>
      </rPr>
      <t>for connecting rope with string lights Fx1</t>
    </r>
  </si>
  <si>
    <t>CABLE 1,5M for connecting rope with string lights Fx1</t>
  </si>
  <si>
    <r>
      <t xml:space="preserve">CABLE3,0M </t>
    </r>
    <r>
      <rPr>
        <sz val="7"/>
        <color indexed="63"/>
        <rFont val="Calibri"/>
        <family val="2"/>
        <charset val="238"/>
      </rPr>
      <t>for connecting rope with string lights Fx1</t>
    </r>
  </si>
  <si>
    <r>
      <t xml:space="preserve">CABLE 5,0M </t>
    </r>
    <r>
      <rPr>
        <sz val="7"/>
        <color indexed="63"/>
        <rFont val="Calibri"/>
        <family val="2"/>
        <charset val="238"/>
      </rPr>
      <t>for connecting rope with string lights Fx1</t>
    </r>
  </si>
  <si>
    <r>
      <t xml:space="preserve">CABLE 0,5M </t>
    </r>
    <r>
      <rPr>
        <sz val="7"/>
        <color indexed="63"/>
        <rFont val="Calibri"/>
        <family val="2"/>
        <charset val="238"/>
      </rPr>
      <t>for connecting rope with string lights Fx1-Mx1</t>
    </r>
  </si>
  <si>
    <r>
      <t>CABLE 1,5M</t>
    </r>
    <r>
      <rPr>
        <sz val="7"/>
        <color indexed="63"/>
        <rFont val="Calibri"/>
        <family val="2"/>
        <charset val="238"/>
      </rPr>
      <t xml:space="preserve"> for connecting rope with string lights Fx1-Mx1</t>
    </r>
  </si>
  <si>
    <r>
      <t xml:space="preserve">CABLE 1,5M </t>
    </r>
    <r>
      <rPr>
        <sz val="7"/>
        <color indexed="63"/>
        <rFont val="Calibri"/>
        <family val="2"/>
        <charset val="238"/>
      </rPr>
      <t>for connecting rope with string lights Fx1-Mx1</t>
    </r>
  </si>
  <si>
    <r>
      <t xml:space="preserve">CABLE 3,0M </t>
    </r>
    <r>
      <rPr>
        <sz val="7"/>
        <color indexed="63"/>
        <rFont val="Calibri"/>
        <family val="2"/>
        <charset val="238"/>
      </rPr>
      <t>for connecting rope with string lights Fx1-Mx1</t>
    </r>
  </si>
  <si>
    <r>
      <t xml:space="preserve">CABLE 5,0M </t>
    </r>
    <r>
      <rPr>
        <sz val="7"/>
        <color indexed="63"/>
        <rFont val="Calibri"/>
        <family val="2"/>
        <charset val="238"/>
      </rPr>
      <t>for connecting rope with string lights Fx1-Mx1</t>
    </r>
  </si>
  <si>
    <r>
      <t xml:space="preserve">Professional power cable LED outdoor SUPER CONNECT </t>
    </r>
    <r>
      <rPr>
        <sz val="7"/>
        <color indexed="63"/>
        <rFont val="Calibri"/>
        <family val="2"/>
        <charset val="238"/>
      </rPr>
      <t>1,5m(set), plug, recitifier + connector for rope NK1, NK2, NK3 and rope bubs Fx1 - Mx1</t>
    </r>
  </si>
  <si>
    <r>
      <t xml:space="preserve">Controller </t>
    </r>
    <r>
      <rPr>
        <sz val="7"/>
        <color indexed="63"/>
        <rFont val="Calibri"/>
        <family val="2"/>
        <charset val="238"/>
      </rPr>
      <t>for rope LED NK1, NK2 Mx1</t>
    </r>
  </si>
  <si>
    <r>
      <t xml:space="preserve">Controller </t>
    </r>
    <r>
      <rPr>
        <sz val="7"/>
        <color indexed="63"/>
        <rFont val="Calibri"/>
        <family val="2"/>
        <charset val="238"/>
      </rPr>
      <t>for rope LED NK3 – WATERFALL EFFECT Mx1</t>
    </r>
  </si>
  <si>
    <t>Solar</t>
  </si>
  <si>
    <t>2000</t>
  </si>
  <si>
    <t>505/211/55</t>
  </si>
  <si>
    <t>LAMPA ULICZNA "SUN" SOLARNA LED,  Street light 60W 2000lm,ABS housing,6V 10.5W monocrystalline high performance solar panel, Battery: 10000mAH,168pcs 5730 led chips,</t>
  </si>
  <si>
    <t>POL-S14 2W WW FIL</t>
  </si>
  <si>
    <t>Uliczna</t>
  </si>
  <si>
    <t>165W</t>
  </si>
  <si>
    <t>5000K</t>
  </si>
  <si>
    <t>5000lm</t>
  </si>
  <si>
    <t>270mm</t>
  </si>
  <si>
    <t>POL-T90 30W DL</t>
  </si>
  <si>
    <t>POL-T90 50W DL</t>
  </si>
  <si>
    <t>PANEL LED MINI SLIM ROUND BEZ RAMKI 145X26CM 12W</t>
  </si>
  <si>
    <t>145/26</t>
  </si>
  <si>
    <t>PANEL LED MINI SLIM ROUND Z RAMKA 145X26CM 12W</t>
  </si>
  <si>
    <t>PANEL LED MINI SLIM ROUND Z RAMKA 170X26CM 12W</t>
  </si>
  <si>
    <t>PANEL LED MINI SLIM ROUND BEZ RAMKI 170X26CM 18W</t>
  </si>
  <si>
    <t>170/26</t>
  </si>
  <si>
    <t>STANDARD RGB</t>
  </si>
  <si>
    <t>POL-A60 10W 210* CW</t>
  </si>
  <si>
    <t>6500K</t>
  </si>
  <si>
    <t>POL-A60 12W 210* NW</t>
  </si>
  <si>
    <t>POL-A60 12W 210* WW</t>
  </si>
  <si>
    <t>POL-A60 12W 210* CW</t>
  </si>
  <si>
    <t>POL-G45 7W  CW</t>
  </si>
  <si>
    <t>POL-G45 7W CW</t>
  </si>
  <si>
    <t>POL-600-840 S1</t>
  </si>
  <si>
    <t>POL-600-865 S1</t>
  </si>
  <si>
    <t>POL-1200-840 S1</t>
  </si>
  <si>
    <t>POL-1200-865 S1</t>
  </si>
  <si>
    <t>POL-1500-840 S1</t>
  </si>
  <si>
    <t>POL-1500-865 S1</t>
  </si>
  <si>
    <t>POL-1500-830 S1+F</t>
  </si>
  <si>
    <t>POL-600-830 S</t>
  </si>
  <si>
    <t>POL-600-840 S</t>
  </si>
  <si>
    <t>POL-600-865 S</t>
  </si>
  <si>
    <t>POL-1200-830 S</t>
  </si>
  <si>
    <t>POL-1500-830 S</t>
  </si>
  <si>
    <t>POL-1500-840 S</t>
  </si>
  <si>
    <t>POL-1500-865 S</t>
  </si>
  <si>
    <t>POL-600-830</t>
  </si>
  <si>
    <t>POL-600-840</t>
  </si>
  <si>
    <t>POL-600-865</t>
  </si>
  <si>
    <t>POL-1200-830</t>
  </si>
  <si>
    <t>POL-1500-840</t>
  </si>
  <si>
    <t>POL-LS3528-60-WW</t>
  </si>
  <si>
    <t>POL-LS3528-60-CW</t>
  </si>
  <si>
    <t>POL-LS3528-60-WW-IP65</t>
  </si>
  <si>
    <t>POL-LS3528-60-CW-IP65</t>
  </si>
  <si>
    <t>POL-G24D-2</t>
  </si>
  <si>
    <t>POL-G24D-3</t>
  </si>
  <si>
    <t>POL-G24Q-2</t>
  </si>
  <si>
    <t>POL-G24Q-3</t>
  </si>
  <si>
    <t>POL-2G11</t>
  </si>
  <si>
    <t>POL-2G7</t>
  </si>
  <si>
    <t>POL-G23</t>
  </si>
  <si>
    <t>POL-LF15W-840</t>
  </si>
  <si>
    <t>POL-LF15W-865</t>
  </si>
  <si>
    <t>POL-LF18W-830</t>
  </si>
  <si>
    <t>POL-LF18W-840</t>
  </si>
  <si>
    <t>POL-LF18W-865</t>
  </si>
  <si>
    <t>POL-LF30W-840</t>
  </si>
  <si>
    <t>POL-LF30W-865</t>
  </si>
  <si>
    <t>POL-LF36W-830</t>
  </si>
  <si>
    <t>POL-LF36W-840</t>
  </si>
  <si>
    <t>POL-LF36W-865</t>
  </si>
  <si>
    <t>POL-LF58W-830</t>
  </si>
  <si>
    <t>POL-LF58W-840</t>
  </si>
  <si>
    <t>POL-LF58W-865</t>
  </si>
  <si>
    <t>POL-LF8W-840</t>
  </si>
  <si>
    <t>POL-LF13W-840</t>
  </si>
  <si>
    <t xml:space="preserve">POL-LF14W-840 </t>
  </si>
  <si>
    <t>POL-LF21W-830</t>
  </si>
  <si>
    <t xml:space="preserve">POL-LF21W-840 </t>
  </si>
  <si>
    <t xml:space="preserve">POL-LF24W-830 </t>
  </si>
  <si>
    <t xml:space="preserve">POL-LF24W-840 </t>
  </si>
  <si>
    <t xml:space="preserve">POL-LF28W-830 </t>
  </si>
  <si>
    <t xml:space="preserve">POL-LF28W-840 </t>
  </si>
  <si>
    <t xml:space="preserve">POL-LF35W-840 </t>
  </si>
  <si>
    <t xml:space="preserve">POL-LF49W-840 </t>
  </si>
  <si>
    <t xml:space="preserve">POL-LF54W-840 </t>
  </si>
  <si>
    <t xml:space="preserve">POL-LF80W-840 </t>
  </si>
  <si>
    <t>POL-COMA50W-840</t>
  </si>
  <si>
    <t>POL-UFO 100W-840</t>
  </si>
  <si>
    <t>POL-SUN1 60W-850</t>
  </si>
  <si>
    <t>POL-VEGA30W-840</t>
  </si>
  <si>
    <t>POL-VEGA50W-840</t>
  </si>
  <si>
    <t>POL-VEGA80W-840</t>
  </si>
  <si>
    <t>POL-VEGA100W-840</t>
  </si>
  <si>
    <t>POL-LED-SLIM-PAN60 40W-840</t>
  </si>
  <si>
    <t>POL-LED-SLIM-PAN120 40W-840</t>
  </si>
  <si>
    <t>POL-LED-MINISLIM-ROUND 12W-840</t>
  </si>
  <si>
    <t>POL-LED-MINISLIM-ROUND 18W-840</t>
  </si>
  <si>
    <t>POL-LED-MINISLIM-ROUNDF12W-840</t>
  </si>
  <si>
    <t>POL-LED-MINISLIM-ROUNDF18W-840</t>
  </si>
  <si>
    <t>POL-VELA8W-840</t>
  </si>
  <si>
    <t>POL-VELA PRO 12W-840</t>
  </si>
  <si>
    <t>POL-HYDRA15W-840</t>
  </si>
  <si>
    <t>POL-HYDRA PRO 18W-840</t>
  </si>
  <si>
    <t>POL-MB18-20</t>
  </si>
  <si>
    <t>POL-MB36-40</t>
  </si>
  <si>
    <t>POL-LS5050-30-RGB</t>
  </si>
  <si>
    <t>POL-LED-SUNSLIM-FL-5W-NW-S</t>
  </si>
  <si>
    <t>LED solar light 5W;500Lm;4000K,Ra&gt;70,IP44, 202*144*55mm, Solarpanel 5V,300mA,1.5W,1x3.7V 18650 Lithium lon Battery 1500mAh,Charging time: approx.7-8hrs, at 50.000LUX,Microwave motion</t>
  </si>
  <si>
    <t>5w</t>
  </si>
  <si>
    <t>solar</t>
  </si>
  <si>
    <t>pvc</t>
  </si>
  <si>
    <t>202*144*55</t>
  </si>
  <si>
    <t>POL-LED-SUNSLIM-WL-5W-NW-S</t>
  </si>
  <si>
    <t xml:space="preserve">LED solar light 5W;500Lm;4000K,Ra&gt;70,IP44, 340*110*42mm, Solarpanel 5V,300mA,1.5W,1x3.7V 18650 Lithium lon Battery 1500mAh,Charging time: approx.7-8hrs, at 50.000LUX,Microwave motion </t>
  </si>
  <si>
    <t>340*110*42</t>
  </si>
  <si>
    <t>9,5. LAMPY SOLARNE/ SOLAR LAMPS</t>
  </si>
  <si>
    <t>SOLARNA LAMPA ULICZNA OGRODOWA LED 15W BIAŁA NEUTRALNA  ABS housing,6V 3,2/10Ah Battery, czujnik ruchu, 240LED</t>
  </si>
  <si>
    <t>POL-SUNGARDEN 15W-840</t>
  </si>
  <si>
    <t>360*</t>
  </si>
  <si>
    <t>22W</t>
  </si>
  <si>
    <t>SOLARNA LAMPA ULICZNA OGRODOWA LED 22W BIAŁA NEUTRALNA  ABS housing,6V 3,2/10Ah Battery, czujnik ruchu, 240LED</t>
  </si>
  <si>
    <t>POL-SUNGARDEN 22W-840</t>
  </si>
  <si>
    <t>POL-19LED S1</t>
  </si>
  <si>
    <t>5902811510004</t>
  </si>
  <si>
    <t>7</t>
  </si>
  <si>
    <t>0,84</t>
  </si>
  <si>
    <t>0</t>
  </si>
  <si>
    <t>Oprawa hermetyczna HERMETIX do świetlowek LED 1x600cm/ Hermetix for one LED tubes</t>
  </si>
  <si>
    <t>670/85/67</t>
  </si>
  <si>
    <t>9W LED</t>
  </si>
  <si>
    <t>POL-118LED S1</t>
  </si>
  <si>
    <t>Oprawa hermetyczna HERMETIX do świetlowek LED 1x1200cm/ Hermetix for one LED tubes</t>
  </si>
  <si>
    <t>1270/115/67</t>
  </si>
  <si>
    <t>4000k</t>
  </si>
  <si>
    <t>6-8W</t>
  </si>
  <si>
    <t>POL-LED FIRE E27 4-6W BL</t>
  </si>
  <si>
    <t>150mm</t>
  </si>
  <si>
    <r>
      <t>PROJEKTOR MONSTRUM, 100W LED,</t>
    </r>
    <r>
      <rPr>
        <sz val="7"/>
        <color indexed="8"/>
        <rFont val="Calibri"/>
        <family val="2"/>
        <charset val="238"/>
      </rPr>
      <t xml:space="preserve"> dystans 28m, max,średnica obrazu 15m, rotacja obrazu</t>
    </r>
  </si>
  <si>
    <r>
      <t>PROJECTOR MONSTRUM 100W LED,</t>
    </r>
    <r>
      <rPr>
        <sz val="7"/>
        <color indexed="8"/>
        <rFont val="Calibri"/>
        <family val="2"/>
        <charset val="238"/>
      </rPr>
      <t xml:space="preserve">  max distance of lighting 28m, max projection size 15m, rotation picture</t>
    </r>
  </si>
  <si>
    <r>
      <t>PROJEKTOR MONSTRUM, 100W LED,</t>
    </r>
    <r>
      <rPr>
        <sz val="7"/>
        <color indexed="8"/>
        <rFont val="Calibri"/>
        <family val="2"/>
        <charset val="238"/>
      </rPr>
      <t xml:space="preserve"> dystans 28m, max,średnica obrazu 15m, rotacja obrazu, opcja pilota</t>
    </r>
  </si>
  <si>
    <r>
      <t>PROJEKTOR MONSTRUM, 80W LED,</t>
    </r>
    <r>
      <rPr>
        <sz val="7"/>
        <color indexed="8"/>
        <rFont val="Calibri"/>
        <family val="2"/>
        <charset val="238"/>
      </rPr>
      <t xml:space="preserve"> dystans 21m, max,średnica obrazu 12m, rotacja obrazu, mozliwosc instalacji dwoch gobosow</t>
    </r>
  </si>
  <si>
    <r>
      <t>PROJECTOR MONSTRUM 80W LED,</t>
    </r>
    <r>
      <rPr>
        <sz val="7"/>
        <color indexed="8"/>
        <rFont val="Calibri"/>
        <family val="2"/>
        <charset val="238"/>
      </rPr>
      <t xml:space="preserve">  max distance of lighting 21m, max projection size 12m, rotation picture, can use two gobo</t>
    </r>
  </si>
  <si>
    <r>
      <t>Pilot do projektora MONSTRUM 100W LED,</t>
    </r>
    <r>
      <rPr>
        <sz val="7"/>
        <color indexed="8"/>
        <rFont val="Calibri"/>
        <family val="2"/>
        <charset val="238"/>
      </rPr>
      <t xml:space="preserve"> zasięg 50m</t>
    </r>
  </si>
  <si>
    <r>
      <t xml:space="preserve">Remote control for MONSTRUM 100W LED,  </t>
    </r>
    <r>
      <rPr>
        <sz val="7"/>
        <color indexed="8"/>
        <rFont val="Calibri"/>
        <family val="2"/>
        <charset val="238"/>
      </rPr>
      <t>max distance 50m</t>
    </r>
  </si>
  <si>
    <r>
      <t>PROJEKTOR WHITE</t>
    </r>
    <r>
      <rPr>
        <sz val="7"/>
        <color indexed="8"/>
        <rFont val="Calibri"/>
        <family val="2"/>
        <charset val="238"/>
      </rPr>
      <t xml:space="preserve">, MOC: 12W, ZASILANIE: 24V, CZUJNIK ZMIERZCHU, IP: 44, ZASILACZ: IP44, WAGA: 0,7KG, KABEL ZASILAJACY: 5M, EFEKTY SPADAJACYCH SNIEZYNEK, GWIAZDEK, DYSTANS DO 15M
</t>
    </r>
  </si>
  <si>
    <r>
      <t>PROJECTOR WHITE</t>
    </r>
    <r>
      <rPr>
        <sz val="7"/>
        <color indexed="8"/>
        <rFont val="Calibri"/>
        <family val="2"/>
        <charset val="238"/>
      </rPr>
      <t>, POWER 12W, VOLATGE 24V, DUSK SENSOR, IP44, WEIGHT 0,7KG, POWER CABLE 5M, EFFECT SNOWFALL AND STARFALL, MAX DISTANCE 15M</t>
    </r>
  </si>
  <si>
    <r>
      <t xml:space="preserve">GOBOS </t>
    </r>
    <r>
      <rPr>
        <sz val="7"/>
        <color indexed="8"/>
        <rFont val="Calibri"/>
        <family val="2"/>
        <charset val="238"/>
      </rPr>
      <t>indywidualny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</si>
  <si>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ŚNIEŻYNKI&amp;GWIAZDY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</si>
  <si>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SNOWS&amp;STARS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</si>
  <si>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ŚNIEŻYNKI&amp;GWIAZDY G2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</si>
  <si>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SNOWS&amp;STARS G2</t>
    </r>
  </si>
  <si>
    <r>
      <t>GOBOS</t>
    </r>
    <r>
      <rPr>
        <sz val="7"/>
        <color indexed="8"/>
        <rFont val="Calibri"/>
        <family val="2"/>
        <charset val="238"/>
      </rPr>
      <t xml:space="preserve"> motyw świąteczny </t>
    </r>
    <r>
      <rPr>
        <b/>
        <sz val="7"/>
        <color indexed="8"/>
        <rFont val="Calibri"/>
        <family val="2"/>
        <charset val="238"/>
      </rPr>
      <t>RENIFER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</si>
  <si>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REINDEER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</si>
  <si>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RENIFERY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</si>
  <si>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REINDEERS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</si>
  <si>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ANIOŁKI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</si>
  <si>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ANGLES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</si>
  <si>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ŚNIEŻYNKI G6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</si>
  <si>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SNOWS G6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</si>
  <si>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PREZENTY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</si>
  <si>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GIFTS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</si>
  <si>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KRÓLOWIE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</si>
  <si>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KINGS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</si>
  <si>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SZOPKA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</si>
  <si>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CRIB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</si>
  <si>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ZAPRZĘG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</si>
  <si>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CART</t>
    </r>
  </si>
  <si>
    <r>
      <t xml:space="preserve">GOBOS </t>
    </r>
    <r>
      <rPr>
        <sz val="7"/>
        <color indexed="8"/>
        <rFont val="Calibri"/>
        <family val="2"/>
        <charset val="238"/>
      </rPr>
      <t>motyw patryiotyczny</t>
    </r>
    <r>
      <rPr>
        <b/>
        <sz val="7"/>
        <color indexed="8"/>
        <rFont val="Calibri"/>
        <family val="2"/>
        <charset val="238"/>
      </rPr>
      <t xml:space="preserve"> ORZEŁ GODŁO</t>
    </r>
  </si>
  <si>
    <r>
      <t xml:space="preserve">Patriotic </t>
    </r>
    <r>
      <rPr>
        <b/>
        <sz val="7"/>
        <color indexed="8"/>
        <rFont val="Calibri"/>
        <family val="2"/>
        <charset val="238"/>
      </rPr>
      <t>Gobo – EAGLE EMBLRM</t>
    </r>
  </si>
  <si>
    <r>
      <t xml:space="preserve">GOBOS KOLOR </t>
    </r>
    <r>
      <rPr>
        <sz val="7"/>
        <color indexed="8"/>
        <rFont val="Calibri"/>
        <family val="2"/>
        <charset val="238"/>
      </rPr>
      <t>motyw patryiotyczny</t>
    </r>
    <r>
      <rPr>
        <b/>
        <sz val="7"/>
        <color indexed="8"/>
        <rFont val="Calibri"/>
        <family val="2"/>
        <charset val="238"/>
      </rPr>
      <t xml:space="preserve"> FLAGA UE</t>
    </r>
  </si>
  <si>
    <r>
      <t xml:space="preserve">Patriotic </t>
    </r>
    <r>
      <rPr>
        <b/>
        <sz val="7"/>
        <color indexed="8"/>
        <rFont val="Calibri"/>
        <family val="2"/>
        <charset val="238"/>
      </rPr>
      <t>Gobo Colour- FLAG UE</t>
    </r>
  </si>
  <si>
    <r>
      <t xml:space="preserve">GOBOS KOLOR </t>
    </r>
    <r>
      <rPr>
        <sz val="7"/>
        <color indexed="8"/>
        <rFont val="Calibri"/>
        <family val="2"/>
        <charset val="238"/>
      </rPr>
      <t>motyw patryiotyczny</t>
    </r>
    <r>
      <rPr>
        <b/>
        <sz val="7"/>
        <color indexed="8"/>
        <rFont val="Calibri"/>
        <family val="2"/>
        <charset val="238"/>
      </rPr>
      <t xml:space="preserve"> FLAGA RP PROSTA</t>
    </r>
  </si>
  <si>
    <r>
      <t xml:space="preserve">Patriotic </t>
    </r>
    <r>
      <rPr>
        <b/>
        <sz val="7"/>
        <color indexed="8"/>
        <rFont val="Calibri"/>
        <family val="2"/>
        <charset val="238"/>
      </rPr>
      <t>Gobo Colour- FLAG PL STRAIGHT</t>
    </r>
  </si>
  <si>
    <r>
      <t xml:space="preserve">GOBOS KOLOR </t>
    </r>
    <r>
      <rPr>
        <sz val="7"/>
        <color indexed="8"/>
        <rFont val="Calibri"/>
        <family val="2"/>
        <charset val="238"/>
      </rPr>
      <t>motyw patryiotyczny</t>
    </r>
    <r>
      <rPr>
        <b/>
        <sz val="7"/>
        <color indexed="8"/>
        <rFont val="Calibri"/>
        <family val="2"/>
        <charset val="238"/>
      </rPr>
      <t xml:space="preserve"> FLAGA RP NA WIETRZE</t>
    </r>
  </si>
  <si>
    <r>
      <t xml:space="preserve">Patriotic </t>
    </r>
    <r>
      <rPr>
        <b/>
        <sz val="7"/>
        <color indexed="8"/>
        <rFont val="Calibri"/>
        <family val="2"/>
        <charset val="238"/>
      </rPr>
      <t>Gobo Colour- FLAG PL SON WIND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</si>
  <si>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MIKOŁAJ PO LINIE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</si>
  <si>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SANTA ON A ROPE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</si>
  <si>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MIKOŁAJ W KOMINIE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</si>
  <si>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SANTA IN THE CHIMNEY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</si>
  <si>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ZAPRZĘG G17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</si>
  <si>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CART G17</t>
    </r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</si>
  <si>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ŚNIEŻYNKI G18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</si>
  <si>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– SNOWS G18</t>
    </r>
  </si>
  <si>
    <r>
      <t xml:space="preserve">GOBOS </t>
    </r>
    <r>
      <rPr>
        <sz val="7"/>
        <color indexed="8"/>
        <rFont val="Calibri"/>
        <family val="2"/>
        <charset val="238"/>
      </rPr>
      <t>motyw event</t>
    </r>
    <r>
      <rPr>
        <b/>
        <sz val="7"/>
        <color indexed="8"/>
        <rFont val="Calibri"/>
        <family val="2"/>
        <charset val="238"/>
      </rPr>
      <t xml:space="preserve"> SERDUSZKA G19</t>
    </r>
  </si>
  <si>
    <r>
      <t xml:space="preserve">Event </t>
    </r>
    <r>
      <rPr>
        <b/>
        <sz val="7"/>
        <color indexed="8"/>
        <rFont val="Calibri"/>
        <family val="2"/>
        <charset val="238"/>
      </rPr>
      <t>Gobo- HEARTS</t>
    </r>
  </si>
  <si>
    <r>
      <t xml:space="preserve">GOBOS KOLOR </t>
    </r>
    <r>
      <rPr>
        <sz val="7"/>
        <color indexed="8"/>
        <rFont val="Calibri"/>
        <family val="2"/>
        <charset val="238"/>
      </rPr>
      <t>motyw informacyjny</t>
    </r>
    <r>
      <rPr>
        <b/>
        <sz val="7"/>
        <color indexed="8"/>
        <rFont val="Calibri"/>
        <family val="2"/>
        <charset val="238"/>
      </rPr>
      <t xml:space="preserve"> STOP</t>
    </r>
  </si>
  <si>
    <r>
      <t>Information</t>
    </r>
    <r>
      <rPr>
        <b/>
        <sz val="7"/>
        <color indexed="8"/>
        <rFont val="Calibri"/>
        <family val="2"/>
        <charset val="238"/>
      </rPr>
      <t xml:space="preserve"> Gobo Colour- STOP</t>
    </r>
  </si>
  <si>
    <r>
      <t xml:space="preserve">GOBOS KOLOR </t>
    </r>
    <r>
      <rPr>
        <sz val="7"/>
        <color indexed="8"/>
        <rFont val="Calibri"/>
        <family val="2"/>
        <charset val="238"/>
      </rPr>
      <t>motyw informacyjny</t>
    </r>
    <r>
      <rPr>
        <b/>
        <sz val="7"/>
        <color indexed="8"/>
        <rFont val="Calibri"/>
        <family val="2"/>
        <charset val="238"/>
      </rPr>
      <t xml:space="preserve"> EXIT</t>
    </r>
  </si>
  <si>
    <r>
      <t>Information</t>
    </r>
    <r>
      <rPr>
        <b/>
        <sz val="7"/>
        <color indexed="8"/>
        <rFont val="Calibri"/>
        <family val="2"/>
        <charset val="238"/>
      </rPr>
      <t xml:space="preserve"> Gobo Colour- EXIT</t>
    </r>
  </si>
  <si>
    <r>
      <t xml:space="preserve">GOBOS KOLOR </t>
    </r>
    <r>
      <rPr>
        <sz val="7"/>
        <color indexed="8"/>
        <rFont val="Calibri"/>
        <family val="2"/>
        <charset val="238"/>
      </rPr>
      <t>motyw informacyjny</t>
    </r>
    <r>
      <rPr>
        <b/>
        <sz val="7"/>
        <color indexed="8"/>
        <rFont val="Calibri"/>
        <family val="2"/>
        <charset val="238"/>
      </rPr>
      <t xml:space="preserve"> ZAKAZ WEJŚCIA</t>
    </r>
  </si>
  <si>
    <r>
      <t>Information</t>
    </r>
    <r>
      <rPr>
        <b/>
        <sz val="7"/>
        <color indexed="8"/>
        <rFont val="Calibri"/>
        <family val="2"/>
        <charset val="238"/>
      </rPr>
      <t xml:space="preserve"> Gobo Colour- NO ENTRY</t>
    </r>
  </si>
  <si>
    <r>
      <t xml:space="preserve">GOBOS KOLOR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KOMETA BIAŁO&amp;NIEBIESKI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</si>
  <si>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COMET WHITE&amp;BLUE</t>
    </r>
  </si>
  <si>
    <r>
      <t xml:space="preserve">GOBOS KOLOR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ŚNIEŻYNKI&amp;KROPKI G24 ZŁOTO&amp;BIAŁE 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</si>
  <si>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SNOWS&amp;DOTS G24  GOLD&amp;WHITE</t>
    </r>
  </si>
  <si>
    <r>
      <t xml:space="preserve">GOBOS KOLOR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ŚNIEŻYNKI&amp;KROPKI G24 NIEBIESKO-BIAŁE G25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</si>
  <si>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SNOWS&amp;DOTS BLUE&amp;WHITE   G25</t>
    </r>
  </si>
  <si>
    <t>POL-MONSTRUM G26</t>
  </si>
  <si>
    <r>
      <t xml:space="preserve">GOBOS </t>
    </r>
    <r>
      <rPr>
        <sz val="7"/>
        <color indexed="8"/>
        <rFont val="Calibri"/>
        <family val="2"/>
        <charset val="238"/>
      </rPr>
      <t>motyw event</t>
    </r>
    <r>
      <rPr>
        <b/>
        <sz val="7"/>
        <color indexed="8"/>
        <rFont val="Calibri"/>
        <family val="2"/>
        <charset val="238"/>
      </rPr>
      <t xml:space="preserve"> SERDUSZKA KOLOROWE ZBIOR G26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</si>
  <si>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HEARTS COLORS</t>
    </r>
  </si>
  <si>
    <t>full color</t>
  </si>
  <si>
    <t>POL-MONSTRUM G27</t>
  </si>
  <si>
    <r>
      <t xml:space="preserve">GOBOS </t>
    </r>
    <r>
      <rPr>
        <sz val="7"/>
        <color indexed="8"/>
        <rFont val="Calibri"/>
        <family val="2"/>
        <charset val="238"/>
      </rPr>
      <t>motyw event</t>
    </r>
    <r>
      <rPr>
        <b/>
        <sz val="7"/>
        <color indexed="8"/>
        <rFont val="Calibri"/>
        <family val="2"/>
        <charset val="238"/>
      </rPr>
      <t xml:space="preserve"> SERDUSZKO KOLOROWE G27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</si>
  <si>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HEART COLORS</t>
    </r>
  </si>
  <si>
    <t>POL-MONSTRUM G28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</si>
  <si>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MIKOŁAJ KOLOROWY Z PREZENTEM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</si>
  <si>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SANTA WITH GIFT</t>
    </r>
  </si>
  <si>
    <t>POL-MONSTRUM G29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</si>
  <si>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PREZENTY KOLOROWE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</si>
  <si>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GIFTS</t>
    </r>
  </si>
  <si>
    <t>POL-MONSTRUM G30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</si>
  <si>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MIKOŁAJ KOLOROWY KRESKOWKA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</si>
  <si>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SANTA CARTON COLORS</t>
    </r>
  </si>
  <si>
    <t>POL-MONSTRUM G31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</si>
  <si>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BAŁWAN KOLOROWY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</si>
  <si>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SNOWMAN COLOR</t>
    </r>
  </si>
  <si>
    <t>POL-MONSTRUM G32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</si>
  <si>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MIKOŁAJ KOLOROWY Z WORKIEM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</si>
  <si>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SANTA WITH BAG</t>
    </r>
  </si>
  <si>
    <t>POL-MONSTRUM G33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</si>
  <si>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WIELKANOCNY JAJA NIEBIESKIE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</si>
  <si>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EASTER BLUE EGGS</t>
    </r>
  </si>
  <si>
    <t>POL-MONSTRUM G34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</si>
  <si>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ZAPRZĘG NIEBIESKO-BIALY G34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</si>
  <si>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 CART BLUE-WHITE</t>
    </r>
  </si>
  <si>
    <t>POL-MONSTRUM G35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</si>
  <si>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WIELKANOCNY JAJKO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</si>
  <si>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EASTER EGGS</t>
    </r>
  </si>
  <si>
    <t>POL-MONSTRUM G36</t>
  </si>
  <si>
    <r>
      <t xml:space="preserve">GOBOS </t>
    </r>
    <r>
      <rPr>
        <sz val="7"/>
        <color indexed="8"/>
        <rFont val="Calibri"/>
        <family val="2"/>
        <charset val="238"/>
      </rPr>
      <t>motyw świąteczny</t>
    </r>
    <r>
      <rPr>
        <b/>
        <sz val="7"/>
        <color indexed="8"/>
        <rFont val="Calibri"/>
        <family val="2"/>
        <charset val="238"/>
      </rPr>
      <t xml:space="preserve"> WIELKANOCNY KOSZ</t>
    </r>
  </si>
  <si>
    <r>
      <t xml:space="preserve">Christmas </t>
    </r>
    <r>
      <rPr>
        <b/>
        <sz val="7"/>
        <color indexed="8"/>
        <rFont val="Calibri"/>
        <family val="2"/>
        <charset val="238"/>
      </rPr>
      <t>Gobo Colour – EASTER BASKET</t>
    </r>
  </si>
  <si>
    <t>POL-MONSTRUMLENSF40</t>
  </si>
  <si>
    <t>Soczewka F40 z pokrywa</t>
  </si>
  <si>
    <t>LENS F40</t>
  </si>
  <si>
    <t>POL-MONSTRUMLENSF125</t>
  </si>
  <si>
    <t>Soczewka F125 z pokrywa</t>
  </si>
  <si>
    <t>LENS F125</t>
  </si>
  <si>
    <r>
      <t>P</t>
    </r>
    <r>
      <rPr>
        <b/>
        <sz val="7"/>
        <rFont val="Calibri"/>
        <family val="2"/>
        <charset val="238"/>
      </rPr>
      <t>rofesjonalny</t>
    </r>
    <r>
      <rPr>
        <sz val="7"/>
        <rFont val="Calibri"/>
        <family val="2"/>
        <charset val="238"/>
      </rPr>
      <t xml:space="preserve"> </t>
    </r>
    <r>
      <rPr>
        <b/>
        <sz val="7"/>
        <rFont val="Calibri"/>
        <family val="2"/>
        <charset val="238"/>
      </rPr>
      <t>kabel zasilający LED</t>
    </r>
    <r>
      <rPr>
        <sz val="7"/>
        <rFont val="Calibri"/>
        <family val="2"/>
        <charset val="238"/>
      </rPr>
      <t xml:space="preserve"> na zewnątrz 1,5mb(zestaw), wtyczka z uziemieniem, prostownik + SPIN do NK1, NK2, NK3 i węży świetlnych </t>
    </r>
  </si>
  <si>
    <r>
      <t xml:space="preserve">Professional power cable LED outdoor </t>
    </r>
    <r>
      <rPr>
        <sz val="7"/>
        <color indexed="63"/>
        <rFont val="Calibri"/>
        <family val="2"/>
        <charset val="238"/>
      </rPr>
      <t xml:space="preserve">1,5m(set), plug, recitifier + connector for rope NK1, NK2, NK3 and rope bubs </t>
    </r>
  </si>
  <si>
    <r>
      <t xml:space="preserve">Professional power cable LED outdoor </t>
    </r>
    <r>
      <rPr>
        <sz val="7"/>
        <color indexed="63"/>
        <rFont val="Calibri"/>
        <family val="2"/>
        <charset val="238"/>
      </rPr>
      <t>1,5m(set), plug, recitifier + connector for rope NK3</t>
    </r>
  </si>
  <si>
    <t xml:space="preserve">czarny </t>
  </si>
  <si>
    <t>POL-PPCL1,5-W-OW2 CON</t>
  </si>
  <si>
    <r>
      <t xml:space="preserve">Professional power cable LED outdoor SUPER CONNECT </t>
    </r>
    <r>
      <rPr>
        <sz val="7"/>
        <color indexed="63"/>
        <rFont val="Calibri"/>
        <family val="2"/>
        <charset val="238"/>
      </rPr>
      <t>1,5m(set), plug, recitifier + connector for rope NK1, NK2, NK3 and rope bubs Fx1 - Mx2</t>
    </r>
    <r>
      <rPr>
        <sz val="10"/>
        <rFont val="Arial"/>
        <family val="2"/>
        <charset val="238"/>
      </rPr>
      <t/>
    </r>
  </si>
  <si>
    <r>
      <t>Profesjonalny kabel zasilający LED</t>
    </r>
    <r>
      <rPr>
        <sz val="7"/>
        <rFont val="Calibri"/>
        <family val="2"/>
        <charset val="238"/>
      </rPr>
      <t xml:space="preserve"> na zewnątrz 1,5mb(zestaw), wtyczka z uziemieniem, prostownik + SPIN do NK3</t>
    </r>
  </si>
  <si>
    <r>
      <t>Professional power cable LED outdoor 1,5</t>
    </r>
    <r>
      <rPr>
        <sz val="7"/>
        <color indexed="63"/>
        <rFont val="Calibri"/>
        <family val="2"/>
        <charset val="238"/>
      </rPr>
      <t xml:space="preserve">m(set), plug, recitifier + connector for rope NK1, NK2, NK3 and rope bubs </t>
    </r>
  </si>
  <si>
    <r>
      <t>Profesjonalny kabel zasilający LED</t>
    </r>
    <r>
      <rPr>
        <sz val="7"/>
        <rFont val="Calibri"/>
        <family val="2"/>
        <charset val="238"/>
      </rPr>
      <t xml:space="preserve"> na zewnątrz 3,0mb(zestaw), wtyczka z uziemieniem, prostownik + SPIN do NK1, NK2, NK3 i węży świetlnych </t>
    </r>
  </si>
  <si>
    <r>
      <t>Professional power cable LED outdoor 3,0</t>
    </r>
    <r>
      <rPr>
        <sz val="7"/>
        <color indexed="63"/>
        <rFont val="Calibri"/>
        <family val="2"/>
        <charset val="238"/>
      </rPr>
      <t xml:space="preserve">m(set), plug, recitifier + connector for rope NK1, NK2, NK3 and rope bubs </t>
    </r>
  </si>
  <si>
    <r>
      <t>Profesjonalny kabel zasilający LED</t>
    </r>
    <r>
      <rPr>
        <sz val="7"/>
        <rFont val="Calibri"/>
        <family val="2"/>
        <charset val="238"/>
      </rPr>
      <t xml:space="preserve"> na zewnątrz 5,0mb(zestaw), wtyczka z uziemieniem, prostownik + SPIN do NK1, NK2, NK3 i węży świetlnych </t>
    </r>
  </si>
  <si>
    <r>
      <t>Professional power cable LED outdoor 5,0</t>
    </r>
    <r>
      <rPr>
        <sz val="7"/>
        <color indexed="63"/>
        <rFont val="Calibri"/>
        <family val="2"/>
        <charset val="238"/>
      </rPr>
      <t xml:space="preserve">m(set), plug, recitifier + connector for rope NK1, NK2, NK3 and rope bubs </t>
    </r>
  </si>
  <si>
    <r>
      <t xml:space="preserve">Profesjonalny kabel zasilający LED </t>
    </r>
    <r>
      <rPr>
        <sz val="7"/>
        <rFont val="Calibri"/>
        <family val="2"/>
        <charset val="238"/>
      </rPr>
      <t xml:space="preserve">na zewnątrz 1,5mb(zestaw), wtyczka z uziemieniem, prostownik + SPIN do WĘŻY NEON </t>
    </r>
  </si>
  <si>
    <r>
      <t>Professional power cable LED outdoor 1,5</t>
    </r>
    <r>
      <rPr>
        <sz val="7"/>
        <color indexed="63"/>
        <rFont val="Calibri"/>
        <family val="2"/>
        <charset val="238"/>
      </rPr>
      <t>m(set), plug, recitifier + connector for rope NEON</t>
    </r>
  </si>
  <si>
    <r>
      <t>Kabel zasilający LED</t>
    </r>
    <r>
      <rPr>
        <sz val="7"/>
        <rFont val="Calibri"/>
        <family val="2"/>
        <charset val="238"/>
      </rPr>
      <t xml:space="preserve"> na zewnątrz 1,5mb + SPIN do NK1, NK2 i do węży świetlnych</t>
    </r>
  </si>
  <si>
    <r>
      <t xml:space="preserve">Power cable LED outdoor </t>
    </r>
    <r>
      <rPr>
        <sz val="7"/>
        <color indexed="63"/>
        <rFont val="Calibri"/>
        <family val="2"/>
        <charset val="238"/>
      </rPr>
      <t>1,5m + connector for rope NK1, NK2, NK3 and for rope bulbs</t>
    </r>
  </si>
  <si>
    <r>
      <t xml:space="preserve">Power cable LED outdoor </t>
    </r>
    <r>
      <rPr>
        <sz val="7"/>
        <color indexed="63"/>
        <rFont val="Calibri"/>
        <family val="2"/>
        <charset val="238"/>
      </rPr>
      <t>1,5m for strng light, icicle curtains, curtains</t>
    </r>
  </si>
  <si>
    <t>POL-PPCL1,5-BL-OW2-R+SCRW</t>
  </si>
  <si>
    <t>Profesjonalny kabel zasilający LED na zewnątrz 1,5mb(zestaw), wtyczka z uziemieniem, prostownik + SPIN do NK1, NK2, NK3  węży świetlnych i superconnect F1 (2 wyjścia "Y" wąż + F)</t>
  </si>
  <si>
    <r>
      <t xml:space="preserve">Professional power cable LED outdoor SUPER CONNECT </t>
    </r>
    <r>
      <rPr>
        <sz val="7"/>
        <color indexed="63"/>
        <rFont val="Calibri"/>
        <family val="2"/>
        <charset val="238"/>
      </rPr>
      <t xml:space="preserve">1,5m(set), plug, recitifier + connector for rope NK1, NK2, NK3 and rope bubs Fx1 - Mx2  - "Y" superconnect female + rope </t>
    </r>
  </si>
  <si>
    <t>POL-PPCL1,5-W-OW2-R+SCRW</t>
  </si>
  <si>
    <t>POL-PPCLRR1,5-BL-OW2</t>
  </si>
  <si>
    <r>
      <t>P</t>
    </r>
    <r>
      <rPr>
        <b/>
        <sz val="7"/>
        <rFont val="Calibri"/>
        <family val="2"/>
        <charset val="238"/>
      </rPr>
      <t>rofesjonalny</t>
    </r>
    <r>
      <rPr>
        <sz val="7"/>
        <rFont val="Calibri"/>
        <family val="2"/>
        <charset val="238"/>
      </rPr>
      <t xml:space="preserve"> </t>
    </r>
    <r>
      <rPr>
        <b/>
        <sz val="7"/>
        <rFont val="Calibri"/>
        <family val="2"/>
        <charset val="238"/>
      </rPr>
      <t>kabel zasilający bez mostka</t>
    </r>
    <r>
      <rPr>
        <sz val="7"/>
        <rFont val="Calibri"/>
        <family val="2"/>
        <charset val="238"/>
      </rPr>
      <t xml:space="preserve"> na zewnątrz 1,5mb(zestaw), wtyczka z uziemieniem, prostownik + SPIN do NK1, NK2, NK3 i węży świetlnych </t>
    </r>
  </si>
  <si>
    <r>
      <t xml:space="preserve">Professional power cable outdoor  </t>
    </r>
    <r>
      <rPr>
        <sz val="7"/>
        <color indexed="63"/>
        <rFont val="Calibri"/>
        <family val="2"/>
        <charset val="238"/>
      </rPr>
      <t xml:space="preserve">1,5m(set), plug, without recitifier + connector for rope NK1, NK2, NK3 and rope bubs </t>
    </r>
    <r>
      <rPr>
        <sz val="10"/>
        <rFont val="Arial"/>
        <family val="2"/>
        <charset val="238"/>
      </rPr>
      <t/>
    </r>
  </si>
  <si>
    <t>POL-PPCLRR1,5-W-OW2</t>
  </si>
  <si>
    <t>POL-PPCL1,5-BL-OW2 CON TIMER</t>
  </si>
  <si>
    <t>Profesjonalny kabel zasilający LED na zewnątrz 1,5mb(zestaw), wtyczka z uziemieniem, prostownik + SPIN do NK1, NK2, NK3 i węży świetlnych - Fx1 - Mx1 SUPERCONNECT TIMER</t>
  </si>
  <si>
    <r>
      <t>STEROWNIK</t>
    </r>
    <r>
      <rPr>
        <sz val="7"/>
        <rFont val="Calibri"/>
        <family val="2"/>
        <charset val="238"/>
      </rPr>
      <t xml:space="preserve"> do węża świetlnego LED -RGB - 7KOLORS</t>
    </r>
  </si>
  <si>
    <r>
      <t xml:space="preserve">Controller </t>
    </r>
    <r>
      <rPr>
        <sz val="7"/>
        <color indexed="63"/>
        <rFont val="Calibri"/>
        <family val="2"/>
        <charset val="238"/>
      </rPr>
      <t xml:space="preserve">for rope LED RGB 7 COLOURS </t>
    </r>
  </si>
  <si>
    <r>
      <t>Profesjonalny ZASILACZ 12V 12W</t>
    </r>
    <r>
      <rPr>
        <sz val="7"/>
        <rFont val="Calibri"/>
        <family val="2"/>
        <charset val="238"/>
      </rPr>
      <t xml:space="preserve"> z kablem zasilający LED na zewnątrz do meteorków led - 5 kompletów</t>
    </r>
  </si>
  <si>
    <r>
      <t xml:space="preserve">Professional POWER SUPPLY 12V 12W </t>
    </r>
    <r>
      <rPr>
        <sz val="7"/>
        <color indexed="63"/>
        <rFont val="Calibri"/>
        <family val="2"/>
        <charset val="238"/>
      </rPr>
      <t>with power cable LED  outdoor for meteors lights led – 5 set</t>
    </r>
  </si>
  <si>
    <r>
      <t xml:space="preserve">Professional POWER SUPPLY Transformer 24V 25W </t>
    </r>
    <r>
      <rPr>
        <sz val="7"/>
        <color indexed="63"/>
        <rFont val="Calibri"/>
        <family val="2"/>
        <charset val="238"/>
      </rPr>
      <t>with power cable LED  outdoor for string lights led – 5 set</t>
    </r>
  </si>
  <si>
    <r>
      <t xml:space="preserve">Professional POWER SUPPLY Transformer 24V 50W </t>
    </r>
    <r>
      <rPr>
        <sz val="7"/>
        <color indexed="63"/>
        <rFont val="Calibri"/>
        <family val="2"/>
        <charset val="238"/>
      </rPr>
      <t>with power cable LED  outdoor for string lights led – 5 set</t>
    </r>
  </si>
  <si>
    <r>
      <t>Profesjonalny ZASILACZ Transformator 24V 65W</t>
    </r>
    <r>
      <rPr>
        <sz val="7"/>
        <rFont val="Calibri"/>
        <family val="2"/>
        <charset val="238"/>
      </rPr>
      <t xml:space="preserve"> z kablem zasilający LED na zewnątrz do wezy led - 30mb</t>
    </r>
  </si>
  <si>
    <r>
      <t xml:space="preserve">Professional POWER SUPPLY Transformer 24V 65W </t>
    </r>
    <r>
      <rPr>
        <sz val="7"/>
        <color indexed="63"/>
        <rFont val="Calibri"/>
        <family val="2"/>
        <charset val="238"/>
      </rPr>
      <t>with power cable LED  outdoor for rope – 30m</t>
    </r>
  </si>
  <si>
    <r>
      <t>Profesjonalny ZASILACZ Transformator 24V 100W</t>
    </r>
    <r>
      <rPr>
        <sz val="7"/>
        <rFont val="Calibri"/>
        <family val="2"/>
        <charset val="238"/>
      </rPr>
      <t xml:space="preserve"> z kablem zasilający LED na zewnątrz do wezy led - 60mb</t>
    </r>
  </si>
  <si>
    <r>
      <t xml:space="preserve">Professional POWER SUPPLY Transformer 24V 100W </t>
    </r>
    <r>
      <rPr>
        <sz val="7"/>
        <color indexed="63"/>
        <rFont val="Calibri"/>
        <family val="2"/>
        <charset val="238"/>
      </rPr>
      <t>with power cable LED  outdoor for rope – 30m</t>
    </r>
  </si>
  <si>
    <t>POL-TSL60W-24V</t>
  </si>
  <si>
    <r>
      <t>Profesjonalny ZASILACZ Transformator 24V 60W</t>
    </r>
    <r>
      <rPr>
        <sz val="7"/>
        <rFont val="Calibri"/>
        <family val="2"/>
        <charset val="238"/>
      </rPr>
      <t xml:space="preserve"> z 0,5m kablem zasilający LED na zewnątrz IP67 do lampek led SUPERCONNECT POL2 -  Fx1</t>
    </r>
  </si>
  <si>
    <r>
      <t xml:space="preserve">Professional POWER SUPPLY Transformer 24V 60W </t>
    </r>
    <r>
      <rPr>
        <sz val="7"/>
        <color indexed="63"/>
        <rFont val="Calibri"/>
        <family val="2"/>
        <charset val="238"/>
      </rPr>
      <t>with 0,5m power cable LED  outdoor for string lights led SUPERCONNECT POL2 – Fx1</t>
    </r>
  </si>
  <si>
    <t>POL-TSL100W-24V</t>
  </si>
  <si>
    <r>
      <t>Profesjonalny ZASILACZ Transformator 24V 100W</t>
    </r>
    <r>
      <rPr>
        <sz val="7"/>
        <rFont val="Calibri"/>
        <family val="2"/>
        <charset val="238"/>
      </rPr>
      <t xml:space="preserve"> z 0,5m kablem zasilający LED na zewnątrz IP67 do lampek led SUPERCONNECT POL2 -  Fx1</t>
    </r>
  </si>
  <si>
    <r>
      <t xml:space="preserve">Professional POWER SUPPLY Transformer 24V 100 W </t>
    </r>
    <r>
      <rPr>
        <sz val="7"/>
        <color indexed="63"/>
        <rFont val="Calibri"/>
        <family val="2"/>
        <charset val="238"/>
      </rPr>
      <t>with 0,5m power cable LED  outdoor for string lights led SUPERCONNECT POL2– Fx1</t>
    </r>
  </si>
  <si>
    <t>POL-TSL150W-24V</t>
  </si>
  <si>
    <r>
      <t>Profesjonalny ZASILACZ Transformator 24V 150W</t>
    </r>
    <r>
      <rPr>
        <sz val="7"/>
        <rFont val="Calibri"/>
        <family val="2"/>
        <charset val="238"/>
      </rPr>
      <t xml:space="preserve"> z 0,5m kablem zasilający LED na zewnątrz IP67 do lampek led SUPERCONNECT POL2 -  Fx1</t>
    </r>
  </si>
  <si>
    <r>
      <t xml:space="preserve">Professional POWER SUPPLY Transformer 24V 150W </t>
    </r>
    <r>
      <rPr>
        <sz val="7"/>
        <color indexed="63"/>
        <rFont val="Calibri"/>
        <family val="2"/>
        <charset val="238"/>
      </rPr>
      <t>with 0,5m power cable LED  outdoor for string lights led SUPERCONNECT POL2 – Fx1</t>
    </r>
    <r>
      <rPr>
        <sz val="10"/>
        <rFont val="Arial"/>
        <family val="2"/>
        <charset val="238"/>
      </rPr>
      <t/>
    </r>
  </si>
  <si>
    <t>POL-TSL200W-24V</t>
  </si>
  <si>
    <r>
      <t>Profesjonalny ZASILACZ Transformator 24V 200W</t>
    </r>
    <r>
      <rPr>
        <sz val="7"/>
        <rFont val="Calibri"/>
        <family val="2"/>
        <charset val="238"/>
      </rPr>
      <t xml:space="preserve"> z 0,5m kablem zasilający LED na zewnątrz IP67 do lampek led SUPERCONNECT POL2 -  Fx1</t>
    </r>
  </si>
  <si>
    <r>
      <t xml:space="preserve">Professional POWER SUPPLY Transformer 24V 200W </t>
    </r>
    <r>
      <rPr>
        <sz val="7"/>
        <color indexed="63"/>
        <rFont val="Calibri"/>
        <family val="2"/>
        <charset val="238"/>
      </rPr>
      <t>with 0,5m power cable LED  outdoor for string lights led SUPERCONNECT POL2 – Fx1</t>
    </r>
    <r>
      <rPr>
        <sz val="10"/>
        <rFont val="Arial"/>
        <family val="2"/>
        <charset val="238"/>
      </rPr>
      <t/>
    </r>
  </si>
  <si>
    <t>POL-TSL300W-24V</t>
  </si>
  <si>
    <r>
      <t>Profesjonalny ZASILACZ Transformator 24V 300W</t>
    </r>
    <r>
      <rPr>
        <sz val="7"/>
        <rFont val="Calibri"/>
        <family val="2"/>
        <charset val="238"/>
      </rPr>
      <t xml:space="preserve"> z 0,5m kablem zasilający LED na zewnątrz IP67 do lampek led SUPERCONNECT POL2 -  Fx1</t>
    </r>
  </si>
  <si>
    <r>
      <t xml:space="preserve">Professional POWER SUPPLY Transformer 24V 300W </t>
    </r>
    <r>
      <rPr>
        <sz val="7"/>
        <color indexed="63"/>
        <rFont val="Calibri"/>
        <family val="2"/>
        <charset val="238"/>
      </rPr>
      <t>with 0,5m power cable LED  outdoor for string lights led SUPERCONNECT POL2 – Fx1</t>
    </r>
    <r>
      <rPr>
        <sz val="10"/>
        <rFont val="Arial"/>
        <family val="2"/>
        <charset val="238"/>
      </rPr>
      <t/>
    </r>
  </si>
  <si>
    <r>
      <t>Profesjonalny WĄŻ ŚWIETLNY NK1 na zewnątrz</t>
    </r>
    <r>
      <rPr>
        <sz val="7"/>
        <color indexed="8"/>
        <rFont val="Calibri"/>
        <family val="2"/>
        <charset val="238"/>
      </rPr>
      <t xml:space="preserve">, 36żarówek/mb, 100mb/roll, cięcie co 1mb – </t>
    </r>
    <r>
      <rPr>
        <sz val="7"/>
        <color indexed="33"/>
        <rFont val="Calibri"/>
        <family val="2"/>
        <charset val="238"/>
      </rPr>
      <t>kolekcja złota</t>
    </r>
    <r>
      <rPr>
        <sz val="7"/>
        <color indexed="8"/>
        <rFont val="Calibri"/>
        <family val="2"/>
        <charset val="238"/>
      </rPr>
      <t xml:space="preserve"> </t>
    </r>
  </si>
  <si>
    <r>
      <t>PROFESSIONAl ROPE LIGHTS NK1 outdoor ,</t>
    </r>
    <r>
      <rPr>
        <sz val="7"/>
        <color indexed="8"/>
        <rFont val="Calibri"/>
        <family val="2"/>
        <charset val="238"/>
      </rPr>
      <t xml:space="preserve"> 36 bulbs/1m, 100m/roll , cutting of 1m – </t>
    </r>
    <r>
      <rPr>
        <sz val="7"/>
        <color indexed="33"/>
        <rFont val="Calibri"/>
        <family val="2"/>
        <charset val="238"/>
      </rPr>
      <t xml:space="preserve">gold series </t>
    </r>
  </si>
  <si>
    <r>
      <t xml:space="preserve">Profesjonalny WAŻ LED NK1 FLEX na zewnątrz, </t>
    </r>
    <r>
      <rPr>
        <sz val="7"/>
        <rFont val="Calibri"/>
        <family val="2"/>
        <charset val="238"/>
      </rPr>
      <t xml:space="preserve">36LED/mb, 100mb/roll, cięcie co 2mb – </t>
    </r>
    <r>
      <rPr>
        <sz val="7"/>
        <color indexed="33"/>
        <rFont val="Calibri"/>
        <family val="2"/>
        <charset val="238"/>
      </rPr>
      <t>kolekcja złota</t>
    </r>
  </si>
  <si>
    <r>
      <t xml:space="preserve">PROFESSIONAL ROPE LIGHTS LED NK1 outdoor, </t>
    </r>
    <r>
      <rPr>
        <sz val="7"/>
        <color indexed="8"/>
        <rFont val="Calibri"/>
        <family val="2"/>
        <charset val="238"/>
      </rPr>
      <t xml:space="preserve">36LED/1m, 100m/roll, cutting of 2m – </t>
    </r>
    <r>
      <rPr>
        <sz val="7"/>
        <color indexed="33"/>
        <rFont val="Calibri"/>
        <family val="2"/>
        <charset val="238"/>
      </rPr>
      <t>gold series</t>
    </r>
  </si>
  <si>
    <r>
      <t xml:space="preserve">Profesjonalny WAŻ LED NK1 FLEX na zewnątrz, </t>
    </r>
    <r>
      <rPr>
        <sz val="7"/>
        <rFont val="Calibri"/>
        <family val="2"/>
        <charset val="238"/>
      </rPr>
      <t xml:space="preserve">36LED/mb, 100mb/roll, cięcie co 1mb – </t>
    </r>
    <r>
      <rPr>
        <sz val="7"/>
        <color indexed="33"/>
        <rFont val="Calibri"/>
        <family val="2"/>
        <charset val="238"/>
      </rPr>
      <t>kolekcja złota</t>
    </r>
  </si>
  <si>
    <r>
      <t xml:space="preserve">PROFESSIONAL ROPE LIGHTS LED NK1 outdoor, </t>
    </r>
    <r>
      <rPr>
        <sz val="7"/>
        <color indexed="8"/>
        <rFont val="Calibri"/>
        <family val="2"/>
        <charset val="238"/>
      </rPr>
      <t xml:space="preserve">36LED/1m, 100m/roll, cutting of 1m – </t>
    </r>
    <r>
      <rPr>
        <sz val="7"/>
        <color indexed="33"/>
        <rFont val="Calibri"/>
        <family val="2"/>
        <charset val="238"/>
      </rPr>
      <t>gold series</t>
    </r>
  </si>
  <si>
    <r>
      <t>Profesjonalny WAŻ LED NK1 FLEX na zewnątrz</t>
    </r>
    <r>
      <rPr>
        <sz val="7"/>
        <rFont val="Calibri"/>
        <family val="2"/>
        <charset val="238"/>
      </rPr>
      <t xml:space="preserve">, 36LED/mb, 100mb/roll, </t>
    </r>
    <r>
      <rPr>
        <b/>
        <u/>
        <sz val="7"/>
        <color indexed="11"/>
        <rFont val="Calibri"/>
        <family val="2"/>
        <charset val="238"/>
      </rPr>
      <t>cięcie co 1mb</t>
    </r>
    <r>
      <rPr>
        <b/>
        <u/>
        <sz val="7"/>
        <color indexed="9"/>
        <rFont val="Calibri"/>
        <family val="2"/>
        <charset val="238"/>
      </rPr>
      <t xml:space="preserve"> </t>
    </r>
    <r>
      <rPr>
        <b/>
        <sz val="7"/>
        <color indexed="11"/>
        <rFont val="Calibri"/>
        <family val="2"/>
        <charset val="238"/>
      </rPr>
      <t xml:space="preserve">                                                    </t>
    </r>
    <r>
      <rPr>
        <b/>
        <u/>
        <sz val="7"/>
        <color indexed="10"/>
        <rFont val="Calibri"/>
        <family val="2"/>
        <charset val="238"/>
      </rPr>
      <t>!!!DIODY UŁOŻONE HORYZONTALNIE!!!</t>
    </r>
  </si>
  <si>
    <r>
      <t xml:space="preserve">PROFESSIONAL ROPE LIGHTS LED NK1 outdoor </t>
    </r>
    <r>
      <rPr>
        <b/>
        <sz val="7"/>
        <color indexed="37"/>
        <rFont val="Calibri"/>
        <family val="2"/>
        <charset val="238"/>
      </rPr>
      <t>HORIZONTAL!!!</t>
    </r>
    <r>
      <rPr>
        <b/>
        <sz val="7"/>
        <color indexed="8"/>
        <rFont val="Calibri"/>
        <family val="2"/>
        <charset val="238"/>
      </rPr>
      <t xml:space="preserve"> </t>
    </r>
    <r>
      <rPr>
        <sz val="7"/>
        <color indexed="8"/>
        <rFont val="Calibri"/>
        <family val="2"/>
        <charset val="238"/>
      </rPr>
      <t xml:space="preserve">36led/1m, 100m/roll, cutting of 1m – </t>
    </r>
    <r>
      <rPr>
        <sz val="7"/>
        <color indexed="33"/>
        <rFont val="Calibri"/>
        <family val="2"/>
        <charset val="238"/>
      </rPr>
      <t>gold series</t>
    </r>
  </si>
  <si>
    <r>
      <t xml:space="preserve">PROFESSIONAL ROPE LIGHTS LED NK1 </t>
    </r>
    <r>
      <rPr>
        <b/>
        <sz val="7"/>
        <color indexed="37"/>
        <rFont val="Calibri"/>
        <family val="2"/>
        <charset val="238"/>
      </rPr>
      <t>HORIZONTAL!!!</t>
    </r>
    <r>
      <rPr>
        <b/>
        <sz val="7"/>
        <color indexed="8"/>
        <rFont val="Calibri"/>
        <family val="2"/>
        <charset val="238"/>
      </rPr>
      <t xml:space="preserve"> outdoor, </t>
    </r>
    <r>
      <rPr>
        <sz val="7"/>
        <color indexed="8"/>
        <rFont val="Calibri"/>
        <family val="2"/>
        <charset val="238"/>
      </rPr>
      <t xml:space="preserve">36LED/1m, 100m/roll, cutting of 1m – </t>
    </r>
    <r>
      <rPr>
        <sz val="7"/>
        <color indexed="36"/>
        <rFont val="Calibri"/>
        <family val="2"/>
        <charset val="238"/>
      </rPr>
      <t>gold series</t>
    </r>
  </si>
  <si>
    <r>
      <t>Profesjonalny WAŻ LED NK1 na zewnątrz</t>
    </r>
    <r>
      <rPr>
        <sz val="7"/>
        <rFont val="Calibri"/>
        <family val="2"/>
        <charset val="238"/>
      </rPr>
      <t xml:space="preserve">, 36LED/mb, 100mb/roll, cięcie co 2mb, </t>
    </r>
    <r>
      <rPr>
        <b/>
        <sz val="7"/>
        <color indexed="25"/>
        <rFont val="Calibri"/>
        <family val="2"/>
        <charset val="238"/>
      </rPr>
      <t xml:space="preserve">24V </t>
    </r>
    <r>
      <rPr>
        <b/>
        <sz val="7"/>
        <rFont val="Calibri"/>
        <family val="2"/>
        <charset val="238"/>
      </rPr>
      <t xml:space="preserve"> </t>
    </r>
    <r>
      <rPr>
        <sz val="7"/>
        <rFont val="Calibri"/>
        <family val="2"/>
        <charset val="238"/>
      </rPr>
      <t xml:space="preserve">                                            </t>
    </r>
    <r>
      <rPr>
        <b/>
        <sz val="7"/>
        <color indexed="37"/>
        <rFont val="Calibri"/>
        <family val="2"/>
        <charset val="238"/>
      </rPr>
      <t xml:space="preserve"> !!!DIODY UŁOŻONE HORYZONTALNIE!!! - </t>
    </r>
    <r>
      <rPr>
        <b/>
        <sz val="7"/>
        <color indexed="38"/>
        <rFont val="Calibri"/>
        <family val="2"/>
        <charset val="238"/>
      </rPr>
      <t>green series</t>
    </r>
  </si>
  <si>
    <r>
      <t xml:space="preserve">PROFESSIONAL ROPE LIGHTS LED NK1 </t>
    </r>
    <r>
      <rPr>
        <b/>
        <sz val="7"/>
        <color indexed="37"/>
        <rFont val="Calibri"/>
        <family val="2"/>
        <charset val="238"/>
      </rPr>
      <t>HORIZONTAL!!!</t>
    </r>
    <r>
      <rPr>
        <b/>
        <sz val="7"/>
        <color indexed="8"/>
        <rFont val="Calibri"/>
        <family val="2"/>
        <charset val="238"/>
      </rPr>
      <t xml:space="preserve"> outdoor, </t>
    </r>
    <r>
      <rPr>
        <sz val="7"/>
        <color indexed="8"/>
        <rFont val="Calibri"/>
        <family val="2"/>
        <charset val="238"/>
      </rPr>
      <t xml:space="preserve">36LED/1m, 100m/roll, cutting of 2m, </t>
    </r>
    <r>
      <rPr>
        <b/>
        <sz val="7"/>
        <color indexed="25"/>
        <rFont val="Calibri"/>
        <family val="2"/>
        <charset val="238"/>
      </rPr>
      <t>24V</t>
    </r>
    <r>
      <rPr>
        <sz val="7"/>
        <color indexed="38"/>
        <rFont val="Calibri"/>
        <family val="2"/>
        <charset val="238"/>
      </rPr>
      <t xml:space="preserve"> – green series</t>
    </r>
  </si>
  <si>
    <r>
      <t xml:space="preserve">Profesjonalny WAŻ LED NK1 FLASH na zewnątrz, </t>
    </r>
    <r>
      <rPr>
        <sz val="7"/>
        <rFont val="Calibri"/>
        <family val="2"/>
        <charset val="238"/>
      </rPr>
      <t>36LED/mb (30LED stałych/6LED FLASH), 100mb/roll, cięcie co 1mb – HORYZONTALNY -</t>
    </r>
    <r>
      <rPr>
        <sz val="7"/>
        <color indexed="35"/>
        <rFont val="Calibri"/>
        <family val="2"/>
        <charset val="238"/>
      </rPr>
      <t>kolekcja złota</t>
    </r>
  </si>
  <si>
    <r>
      <t>PROFESSIONAL ROPE LIGHTS LED NK1 FLASH outdoor ,</t>
    </r>
    <r>
      <rPr>
        <sz val="7"/>
        <rFont val="Calibri"/>
        <family val="2"/>
        <charset val="238"/>
      </rPr>
      <t xml:space="preserve"> 36LED/m 30led stady+6led flash/1m, 100m/roll, cutting of 1m – HORYZONT - </t>
    </r>
    <r>
      <rPr>
        <sz val="7"/>
        <color indexed="35"/>
        <rFont val="Calibri"/>
        <family val="2"/>
        <charset val="238"/>
      </rPr>
      <t>gold series</t>
    </r>
  </si>
  <si>
    <t>POL-LRLfNK1H-BLU1</t>
  </si>
  <si>
    <r>
      <t xml:space="preserve">Profesjonalny WAŻ LED NK1 FLASH na zewnątrz, </t>
    </r>
    <r>
      <rPr>
        <sz val="7"/>
        <rFont val="Calibri"/>
        <family val="2"/>
        <charset val="238"/>
      </rPr>
      <t xml:space="preserve">36LED/mb (30LED stałych/6LED FLASH), 100mb/roll, cięcie co 2mb – </t>
    </r>
    <r>
      <rPr>
        <sz val="7"/>
        <color indexed="33"/>
        <rFont val="Calibri"/>
        <family val="2"/>
        <charset val="238"/>
      </rPr>
      <t>kolekcja złota</t>
    </r>
  </si>
  <si>
    <r>
      <t xml:space="preserve">PROFESSIONAL ROPE LIGHTS LED NK1 </t>
    </r>
    <r>
      <rPr>
        <b/>
        <sz val="7"/>
        <color indexed="37"/>
        <rFont val="Calibri"/>
        <family val="2"/>
        <charset val="238"/>
      </rPr>
      <t>FLASH</t>
    </r>
    <r>
      <rPr>
        <b/>
        <sz val="7"/>
        <color indexed="8"/>
        <rFont val="Calibri"/>
        <family val="2"/>
        <charset val="238"/>
      </rPr>
      <t xml:space="preserve"> outdoor ,</t>
    </r>
    <r>
      <rPr>
        <sz val="7"/>
        <color indexed="8"/>
        <rFont val="Calibri"/>
        <family val="2"/>
        <charset val="238"/>
      </rPr>
      <t xml:space="preserve"> 36LED/m 30led steady+6led flash/1m, 100m/roll, cutting of 2m – </t>
    </r>
    <r>
      <rPr>
        <sz val="7"/>
        <color indexed="33"/>
        <rFont val="Calibri"/>
        <family val="2"/>
        <charset val="238"/>
      </rPr>
      <t>gold series</t>
    </r>
  </si>
  <si>
    <t>Profesjonalny WĄŻ LED NK3 na zewnątrz, 36LED/mb, 100mb/rolka, cięcie co 2mb – kolekcja złota</t>
  </si>
  <si>
    <t>PRFESSIONAL ROPE LIGHTS LED NK3 outdoor , 36LED/1m, 100m/roll, cutting of 2m – gold series</t>
  </si>
  <si>
    <r>
      <t>Profesjonalny WĄŻ LED NK3 na zewnątrz,</t>
    </r>
    <r>
      <rPr>
        <sz val="7"/>
        <rFont val="Calibri"/>
        <family val="2"/>
        <charset val="238"/>
      </rPr>
      <t xml:space="preserve"> 36LED/mb, 100mb/rolka, cięcie co 4mb – </t>
    </r>
    <r>
      <rPr>
        <sz val="7"/>
        <color indexed="33"/>
        <rFont val="Calibri"/>
        <family val="2"/>
        <charset val="238"/>
      </rPr>
      <t>kolekcja złota</t>
    </r>
  </si>
  <si>
    <r>
      <t xml:space="preserve">PRFESSIONAL ROPE LIGHTS LED NK3 outdoor , </t>
    </r>
    <r>
      <rPr>
        <sz val="7"/>
        <color indexed="8"/>
        <rFont val="Calibri"/>
        <family val="2"/>
        <charset val="238"/>
      </rPr>
      <t xml:space="preserve">36LED/1m, 100m/roll, cutting of 4m – </t>
    </r>
    <r>
      <rPr>
        <sz val="7"/>
        <color indexed="33"/>
        <rFont val="Calibri"/>
        <family val="2"/>
        <charset val="238"/>
      </rPr>
      <t>gold series</t>
    </r>
  </si>
  <si>
    <t>POL-LRLSMDV-CW1</t>
  </si>
  <si>
    <t>Profesjonalny WĄŻ LED SMD na zewnątrz, 36LED/mb, 50mb/rolka, cięcie co 1mb – kolekcja złota</t>
  </si>
  <si>
    <t>SMD rope, 36pcs SMD LEDs, 13mm diameter, 230V, 50m/roll. 180* brightness. without accessories</t>
  </si>
  <si>
    <t>POL-LRLSMDV-WW2</t>
  </si>
  <si>
    <r>
      <t xml:space="preserve">LAMPKI ŚWIECZKI LED do wewnątrz </t>
    </r>
    <r>
      <rPr>
        <sz val="7"/>
        <color indexed="8"/>
        <rFont val="Calibri"/>
        <family val="2"/>
        <charset val="238"/>
      </rPr>
      <t xml:space="preserve">6,5m, 16 świeczek LED dekoracji z dodatkowym gniazdkiem - </t>
    </r>
    <r>
      <rPr>
        <sz val="7"/>
        <color indexed="19"/>
        <rFont val="Calibri"/>
        <family val="2"/>
        <charset val="238"/>
      </rPr>
      <t>kolekcja brązowa</t>
    </r>
  </si>
  <si>
    <r>
      <t>CANDLE LIGHTS LED indoo</t>
    </r>
    <r>
      <rPr>
        <sz val="7"/>
        <color indexed="8"/>
        <rFont val="Calibri"/>
        <family val="2"/>
        <charset val="238"/>
      </rPr>
      <t>r 6,5m, 16pcs candles LED with additional socket</t>
    </r>
  </si>
  <si>
    <r>
      <t>BAWEŁNIANE KULKI LED</t>
    </r>
    <r>
      <rPr>
        <sz val="7"/>
        <color indexed="8"/>
        <rFont val="Calibri"/>
        <family val="2"/>
        <charset val="238"/>
      </rPr>
      <t xml:space="preserve"> 6m, 60 kulek - </t>
    </r>
    <r>
      <rPr>
        <sz val="7"/>
        <color indexed="19"/>
        <rFont val="Calibri"/>
        <family val="2"/>
        <charset val="238"/>
      </rPr>
      <t>kolekcja brązowa</t>
    </r>
  </si>
  <si>
    <r>
      <t xml:space="preserve">COTTON BALLS LIGHTS LED </t>
    </r>
    <r>
      <rPr>
        <sz val="7"/>
        <color indexed="8"/>
        <rFont val="Calibri"/>
        <family val="2"/>
        <charset val="238"/>
      </rPr>
      <t>6M, 60Ppcs balls -</t>
    </r>
    <r>
      <rPr>
        <sz val="7"/>
        <color indexed="19"/>
        <rFont val="Calibri"/>
        <family val="2"/>
        <charset val="238"/>
      </rPr>
      <t>brown series</t>
    </r>
  </si>
  <si>
    <r>
      <t>BAWEŁNIANE KULKI LED</t>
    </r>
    <r>
      <rPr>
        <sz val="7"/>
        <color indexed="8"/>
        <rFont val="Calibri"/>
        <family val="2"/>
        <charset val="238"/>
      </rPr>
      <t xml:space="preserve"> 2m, 10 kulek (baterie w komplecie) - kolor led biały ciepły, kulki białe, </t>
    </r>
    <r>
      <rPr>
        <sz val="7"/>
        <color indexed="19"/>
        <rFont val="Calibri"/>
        <family val="2"/>
        <charset val="238"/>
      </rPr>
      <t xml:space="preserve">kolekcja brązowa </t>
    </r>
  </si>
  <si>
    <r>
      <t xml:space="preserve">COTTON BALLS LIGHTS LED </t>
    </r>
    <r>
      <rPr>
        <sz val="7"/>
        <color indexed="8"/>
        <rFont val="Calibri"/>
        <family val="2"/>
        <charset val="238"/>
      </rPr>
      <t>2M, 10Ppcs balls, includes batteries-colour led warm white, balls beige-brown -</t>
    </r>
    <r>
      <rPr>
        <sz val="7"/>
        <color indexed="19"/>
        <rFont val="Calibri"/>
        <family val="2"/>
        <charset val="238"/>
      </rPr>
      <t>brown series</t>
    </r>
  </si>
  <si>
    <r>
      <t>BAWEŁNIANE KULKI LED</t>
    </r>
    <r>
      <rPr>
        <sz val="7"/>
        <color indexed="8"/>
        <rFont val="Calibri"/>
        <family val="2"/>
        <charset val="238"/>
      </rPr>
      <t xml:space="preserve"> 2m, 10 kulek (baterie w komplecie) - kolor led biały ciepły, kulki beżowo-brązowe, </t>
    </r>
    <r>
      <rPr>
        <sz val="7"/>
        <color indexed="19"/>
        <rFont val="Calibri"/>
        <family val="2"/>
        <charset val="238"/>
      </rPr>
      <t xml:space="preserve">kolekcja brązowa </t>
    </r>
  </si>
  <si>
    <r>
      <t>BAWEŁNIANE KULKI LED</t>
    </r>
    <r>
      <rPr>
        <sz val="7"/>
        <color indexed="8"/>
        <rFont val="Calibri"/>
        <family val="2"/>
        <charset val="238"/>
      </rPr>
      <t xml:space="preserve"> 2m, 10 kulek (baterie w komplecie) - kolor led biały ciepły, turkusowo-różowe,</t>
    </r>
    <r>
      <rPr>
        <sz val="7"/>
        <color indexed="19"/>
        <rFont val="Calibri"/>
        <family val="2"/>
        <charset val="238"/>
      </rPr>
      <t xml:space="preserve"> kolekcja brązowa </t>
    </r>
  </si>
  <si>
    <r>
      <t xml:space="preserve">COTTON BALLS LIGHTS LED </t>
    </r>
    <r>
      <rPr>
        <sz val="7"/>
        <color indexed="8"/>
        <rFont val="Calibri"/>
        <family val="2"/>
        <charset val="238"/>
      </rPr>
      <t>2M, 10Ppcs balls, includes batteries-colour led warm white, balls turquoise-pink -</t>
    </r>
    <r>
      <rPr>
        <sz val="7"/>
        <color indexed="19"/>
        <rFont val="Calibri"/>
        <family val="2"/>
        <charset val="238"/>
      </rPr>
      <t>brown series</t>
    </r>
  </si>
  <si>
    <r>
      <t>RATANOWE KULKI LED</t>
    </r>
    <r>
      <rPr>
        <sz val="7"/>
        <color indexed="8"/>
        <rFont val="Calibri"/>
        <family val="2"/>
        <charset val="238"/>
      </rPr>
      <t xml:space="preserve"> 6m, 60 kulek </t>
    </r>
    <r>
      <rPr>
        <sz val="7"/>
        <color indexed="19"/>
        <rFont val="Calibri"/>
        <family val="2"/>
        <charset val="238"/>
      </rPr>
      <t>kolekcja brązowa</t>
    </r>
  </si>
  <si>
    <r>
      <t xml:space="preserve">RATTAN BALLS LED </t>
    </r>
    <r>
      <rPr>
        <sz val="7"/>
        <color indexed="8"/>
        <rFont val="Calibri"/>
        <family val="2"/>
        <charset val="238"/>
      </rPr>
      <t xml:space="preserve">6m, 60pcs balls – </t>
    </r>
    <r>
      <rPr>
        <sz val="7"/>
        <color indexed="19"/>
        <rFont val="Calibri"/>
        <family val="2"/>
        <charset val="238"/>
      </rPr>
      <t>brown series</t>
    </r>
  </si>
  <si>
    <r>
      <t xml:space="preserve">ŚWIĄTECZNE DREWNIANE LAMPIONY LED – 10szt. - </t>
    </r>
    <r>
      <rPr>
        <sz val="7"/>
        <color indexed="19"/>
        <rFont val="Calibri"/>
        <family val="2"/>
        <charset val="238"/>
      </rPr>
      <t>kolekcja brązowa</t>
    </r>
  </si>
  <si>
    <r>
      <t xml:space="preserve">CHRISTMAS WOODEN LANTERNS LED – 10PCS – </t>
    </r>
    <r>
      <rPr>
        <sz val="7"/>
        <color indexed="19"/>
        <rFont val="Calibri"/>
        <family val="2"/>
        <charset val="238"/>
      </rPr>
      <t>brown series</t>
    </r>
  </si>
  <si>
    <r>
      <t xml:space="preserve">ŁEZKI 2M 20LED – </t>
    </r>
    <r>
      <rPr>
        <sz val="7"/>
        <color indexed="19"/>
        <rFont val="Calibri"/>
        <family val="2"/>
        <charset val="238"/>
      </rPr>
      <t>kolekcja brazowa</t>
    </r>
  </si>
  <si>
    <r>
      <t>TEARS STYLED LIGHTS LED 2M 20LED –</t>
    </r>
    <r>
      <rPr>
        <sz val="7"/>
        <color indexed="19"/>
        <rFont val="Calibri"/>
        <family val="2"/>
        <charset val="238"/>
      </rPr>
      <t xml:space="preserve"> brown series</t>
    </r>
  </si>
  <si>
    <r>
      <t xml:space="preserve">ŁEZK 3MI 30LED – </t>
    </r>
    <r>
      <rPr>
        <sz val="7"/>
        <color indexed="19"/>
        <rFont val="Calibri"/>
        <family val="2"/>
        <charset val="238"/>
      </rPr>
      <t>kolekcja brazowa</t>
    </r>
  </si>
  <si>
    <r>
      <t xml:space="preserve">TEARS STYLED LIGHTS LED 3M 30LED – </t>
    </r>
    <r>
      <rPr>
        <sz val="7"/>
        <color indexed="19"/>
        <rFont val="Calibri"/>
        <family val="2"/>
        <charset val="238"/>
      </rPr>
      <t>brown series</t>
    </r>
  </si>
  <si>
    <r>
      <t xml:space="preserve">ŁEZKI 2M 20LED Z PILOTEM – </t>
    </r>
    <r>
      <rPr>
        <sz val="7"/>
        <color indexed="19"/>
        <rFont val="Calibri"/>
        <family val="2"/>
        <charset val="238"/>
      </rPr>
      <t>kolekcja brazowa</t>
    </r>
  </si>
  <si>
    <r>
      <t xml:space="preserve">TEARS STYLED LIGHTS LED 2M 20LED </t>
    </r>
    <r>
      <rPr>
        <sz val="7"/>
        <color indexed="8"/>
        <rFont val="Calibri"/>
        <family val="2"/>
        <charset val="238"/>
      </rPr>
      <t xml:space="preserve">with remote control – </t>
    </r>
    <r>
      <rPr>
        <sz val="7"/>
        <color indexed="19"/>
        <rFont val="Calibri"/>
        <family val="2"/>
        <charset val="238"/>
      </rPr>
      <t>brown series</t>
    </r>
  </si>
  <si>
    <r>
      <t xml:space="preserve">ŁEZKI 3M 30LED Z PILOTEM – </t>
    </r>
    <r>
      <rPr>
        <sz val="7"/>
        <color indexed="19"/>
        <rFont val="Calibri"/>
        <family val="2"/>
        <charset val="238"/>
      </rPr>
      <t>kolekcja brazowa</t>
    </r>
  </si>
  <si>
    <r>
      <t xml:space="preserve">TEARS STYLED LIGHTS LED 3M 30LED </t>
    </r>
    <r>
      <rPr>
        <sz val="7"/>
        <color indexed="8"/>
        <rFont val="Calibri"/>
        <family val="2"/>
        <charset val="238"/>
      </rPr>
      <t xml:space="preserve">with remote control – </t>
    </r>
    <r>
      <rPr>
        <sz val="7"/>
        <color indexed="19"/>
        <rFont val="Calibri"/>
        <family val="2"/>
        <charset val="238"/>
      </rPr>
      <t>brown series</t>
    </r>
  </si>
  <si>
    <r>
      <t>LAMPKI LED do wewnątrz</t>
    </r>
    <r>
      <rPr>
        <sz val="7"/>
        <color indexed="8"/>
        <rFont val="Calibri"/>
        <family val="2"/>
        <charset val="238"/>
      </rPr>
      <t xml:space="preserve"> 6m, 60LED dekoracji z dodatkowym gniazdkiem - </t>
    </r>
    <r>
      <rPr>
        <sz val="7"/>
        <color indexed="19"/>
        <rFont val="Calibri"/>
        <family val="2"/>
        <charset val="238"/>
      </rPr>
      <t>kolekcja brązowa</t>
    </r>
  </si>
  <si>
    <r>
      <t xml:space="preserve">STRING LIGHTS LED indoor </t>
    </r>
    <r>
      <rPr>
        <sz val="7"/>
        <color indexed="8"/>
        <rFont val="Calibri"/>
        <family val="2"/>
        <charset val="238"/>
      </rPr>
      <t xml:space="preserve">6m, 60LED with addiotional socket – </t>
    </r>
    <r>
      <rPr>
        <sz val="7"/>
        <color indexed="19"/>
        <rFont val="Calibri"/>
        <family val="2"/>
        <charset val="238"/>
      </rPr>
      <t>brown series</t>
    </r>
  </si>
  <si>
    <r>
      <t>LAMPKI LED do wewnątrz</t>
    </r>
    <r>
      <rPr>
        <sz val="7"/>
        <color indexed="8"/>
        <rFont val="Calibri"/>
        <family val="2"/>
        <charset val="238"/>
      </rPr>
      <t xml:space="preserve"> 10m, 100LED dekoracji z dodatkowym gniazdkiem - </t>
    </r>
    <r>
      <rPr>
        <sz val="7"/>
        <color indexed="19"/>
        <rFont val="Calibri"/>
        <family val="2"/>
        <charset val="238"/>
      </rPr>
      <t>kolekcja brązowa</t>
    </r>
  </si>
  <si>
    <r>
      <t xml:space="preserve">STRING LIGHTS LED indoor </t>
    </r>
    <r>
      <rPr>
        <sz val="7"/>
        <color indexed="8"/>
        <rFont val="Calibri"/>
        <family val="2"/>
        <charset val="238"/>
      </rPr>
      <t>10m, 100LED with addiotional socket –</t>
    </r>
    <r>
      <rPr>
        <sz val="7"/>
        <color indexed="19"/>
        <rFont val="Calibri"/>
        <family val="2"/>
        <charset val="238"/>
      </rPr>
      <t xml:space="preserve"> brown series</t>
    </r>
  </si>
  <si>
    <r>
      <t>LAMPKI GWIAZDKI LED do wewnątrz</t>
    </r>
    <r>
      <rPr>
        <sz val="7"/>
        <color indexed="8"/>
        <rFont val="Calibri"/>
        <family val="2"/>
        <charset val="238"/>
      </rPr>
      <t xml:space="preserve"> 10m, 100LED dekoracji z dodatkowym gniazdkiem - </t>
    </r>
    <r>
      <rPr>
        <sz val="7"/>
        <color indexed="19"/>
        <rFont val="Calibri"/>
        <family val="2"/>
        <charset val="238"/>
      </rPr>
      <t>kolekcja brązowa</t>
    </r>
  </si>
  <si>
    <r>
      <t xml:space="preserve">STRING LIGHTS LED WITH ORNAMNET STAR indoor, </t>
    </r>
    <r>
      <rPr>
        <sz val="7"/>
        <color indexed="8"/>
        <rFont val="Calibri"/>
        <family val="2"/>
        <charset val="238"/>
      </rPr>
      <t xml:space="preserve">10m, 100LED with additional socket – </t>
    </r>
    <r>
      <rPr>
        <sz val="7"/>
        <color indexed="19"/>
        <rFont val="Calibri"/>
        <family val="2"/>
        <charset val="238"/>
      </rPr>
      <t>brown series</t>
    </r>
  </si>
  <si>
    <r>
      <t>LAMPKI ŚNIEŻYNKI LED do wewnątrz</t>
    </r>
    <r>
      <rPr>
        <sz val="7"/>
        <color indexed="8"/>
        <rFont val="Calibri"/>
        <family val="2"/>
        <charset val="238"/>
      </rPr>
      <t xml:space="preserve"> 10m, 100LED dekoracji z dodatkowym gniazdkiem - </t>
    </r>
    <r>
      <rPr>
        <sz val="7"/>
        <color indexed="19"/>
        <rFont val="Calibri"/>
        <family val="2"/>
        <charset val="238"/>
      </rPr>
      <t>kolekcja brązowa</t>
    </r>
  </si>
  <si>
    <r>
      <t xml:space="preserve">STRING LIGHTS LED WITH ORNAMNET SNOW indoor, </t>
    </r>
    <r>
      <rPr>
        <sz val="7"/>
        <color indexed="8"/>
        <rFont val="Calibri"/>
        <family val="2"/>
        <charset val="238"/>
      </rPr>
      <t xml:space="preserve">10m, 100LED with additional socket- </t>
    </r>
    <r>
      <rPr>
        <sz val="7"/>
        <color indexed="19"/>
        <rFont val="Calibri"/>
        <family val="2"/>
        <charset val="238"/>
      </rPr>
      <t>brown series</t>
    </r>
  </si>
  <si>
    <r>
      <t>LAMPKI KWIATKI LED do wewnątrz</t>
    </r>
    <r>
      <rPr>
        <sz val="7"/>
        <color indexed="8"/>
        <rFont val="Calibri"/>
        <family val="2"/>
        <charset val="238"/>
      </rPr>
      <t xml:space="preserve"> 10m, 100LED dekoracji z dodatkowym gniazdkiem -</t>
    </r>
    <r>
      <rPr>
        <sz val="7"/>
        <color indexed="51"/>
        <rFont val="Calibri"/>
        <family val="2"/>
        <charset val="238"/>
      </rPr>
      <t xml:space="preserve"> </t>
    </r>
    <r>
      <rPr>
        <sz val="7"/>
        <color indexed="19"/>
        <rFont val="Calibri"/>
        <family val="2"/>
        <charset val="238"/>
      </rPr>
      <t>kolekcja brązowa</t>
    </r>
  </si>
  <si>
    <r>
      <t xml:space="preserve">STRING LIGHTS LED WITH ORNAMNET FLOWER indoor, </t>
    </r>
    <r>
      <rPr>
        <sz val="7"/>
        <color indexed="8"/>
        <rFont val="Calibri"/>
        <family val="2"/>
        <charset val="238"/>
      </rPr>
      <t xml:space="preserve">10m, 100LED with additional socket- </t>
    </r>
    <r>
      <rPr>
        <sz val="7"/>
        <color indexed="19"/>
        <rFont val="Calibri"/>
        <family val="2"/>
        <charset val="238"/>
      </rPr>
      <t>brown series</t>
    </r>
  </si>
  <si>
    <r>
      <t xml:space="preserve">KULKI-PEREŁKI 1,5 cm LED do wewnątrz/ na zewnątrz 10m, 100LED dekoracji z dodatkowym gniazdkiem - </t>
    </r>
    <r>
      <rPr>
        <sz val="7"/>
        <color indexed="19"/>
        <rFont val="Calibri"/>
        <family val="2"/>
        <charset val="238"/>
      </rPr>
      <t xml:space="preserve">kolekcja  brązowa/ </t>
    </r>
    <r>
      <rPr>
        <b/>
        <sz val="7"/>
        <color indexed="24"/>
        <rFont val="Calibri"/>
        <family val="2"/>
        <charset val="238"/>
      </rPr>
      <t>kolekcja srebrna 2019</t>
    </r>
  </si>
  <si>
    <r>
      <t>BALL STRING LIGHTS LED 1,5CM, indoor/ outdoor. 10M, 100 led with additional socket –</t>
    </r>
    <r>
      <rPr>
        <sz val="7"/>
        <color indexed="8"/>
        <rFont val="Calibri"/>
        <family val="2"/>
        <charset val="238"/>
      </rPr>
      <t xml:space="preserve"> </t>
    </r>
    <r>
      <rPr>
        <sz val="7"/>
        <color indexed="19"/>
        <rFont val="Calibri"/>
        <family val="2"/>
        <charset val="238"/>
      </rPr>
      <t>brown series/</t>
    </r>
    <r>
      <rPr>
        <sz val="7"/>
        <color indexed="24"/>
        <rFont val="Calibri"/>
        <family val="2"/>
        <charset val="238"/>
      </rPr>
      <t xml:space="preserve"> silver series 2019</t>
    </r>
  </si>
  <si>
    <r>
      <t>KULKI-PEREŁK</t>
    </r>
    <r>
      <rPr>
        <sz val="7"/>
        <color indexed="8"/>
        <rFont val="Calibri"/>
        <family val="2"/>
        <charset val="238"/>
      </rPr>
      <t xml:space="preserve">I 1,5 cm LED na zewnątrz 10m, 60LED dekoracji z pilotem - dowolna konfiguracja koloru - </t>
    </r>
    <r>
      <rPr>
        <sz val="7"/>
        <color indexed="55"/>
        <rFont val="Calibri"/>
        <family val="2"/>
        <charset val="238"/>
      </rPr>
      <t>kolekcja srebrna</t>
    </r>
  </si>
  <si>
    <r>
      <t xml:space="preserve">BALL STRING LIGHTS LED </t>
    </r>
    <r>
      <rPr>
        <sz val="7"/>
        <color indexed="8"/>
        <rFont val="Calibri"/>
        <family val="2"/>
        <charset val="238"/>
      </rPr>
      <t>1,5CM, outdoor. 10M, 60 led with remote control, any configuration colour</t>
    </r>
    <r>
      <rPr>
        <b/>
        <sz val="7"/>
        <color indexed="8"/>
        <rFont val="Calibri"/>
        <family val="2"/>
        <charset val="238"/>
      </rPr>
      <t xml:space="preserve">  –</t>
    </r>
    <r>
      <rPr>
        <b/>
        <sz val="7"/>
        <color indexed="24"/>
        <rFont val="Calibri"/>
        <family val="2"/>
        <charset val="238"/>
      </rPr>
      <t xml:space="preserve"> </t>
    </r>
    <r>
      <rPr>
        <sz val="7"/>
        <color indexed="55"/>
        <rFont val="Calibri"/>
        <family val="2"/>
        <charset val="238"/>
      </rPr>
      <t>silver series</t>
    </r>
  </si>
  <si>
    <r>
      <t>Profesjonalne BOMBY LED 10 cm na zewnątrz</t>
    </r>
    <r>
      <rPr>
        <sz val="7"/>
        <rFont val="Calibri"/>
        <family val="2"/>
        <charset val="238"/>
      </rPr>
      <t xml:space="preserve"> 12m, 12LED dekoracji z dodatkowym gniazdkiem -</t>
    </r>
    <r>
      <rPr>
        <sz val="7"/>
        <color indexed="33"/>
        <rFont val="Calibri"/>
        <family val="2"/>
        <charset val="238"/>
      </rPr>
      <t xml:space="preserve"> kolekcja złota</t>
    </r>
  </si>
  <si>
    <r>
      <t xml:space="preserve">PROFESSIONAL STRING BIG BALLS LIGHTS LED 10cm outdoor, </t>
    </r>
    <r>
      <rPr>
        <sz val="7"/>
        <color indexed="8"/>
        <rFont val="Calibri"/>
        <family val="2"/>
        <charset val="238"/>
      </rPr>
      <t xml:space="preserve">12m, 12 LED balls with additional socket – </t>
    </r>
    <r>
      <rPr>
        <sz val="7"/>
        <color indexed="33"/>
        <rFont val="Calibri"/>
        <family val="2"/>
        <charset val="238"/>
      </rPr>
      <t>gold sereis</t>
    </r>
  </si>
  <si>
    <r>
      <t>Profesjonalne KULKI-PEREŁK</t>
    </r>
    <r>
      <rPr>
        <sz val="7"/>
        <color indexed="8"/>
        <rFont val="Calibri"/>
        <family val="2"/>
        <charset val="238"/>
      </rPr>
      <t xml:space="preserve">I 1,5 cm LED na zewnątrz 10m, 60LED dekoracji z pilotem - dowolna konfiguracja koloru - </t>
    </r>
    <r>
      <rPr>
        <sz val="7"/>
        <color indexed="33"/>
        <rFont val="Calibri"/>
        <family val="2"/>
        <charset val="238"/>
      </rPr>
      <t>kolekcja złota</t>
    </r>
  </si>
  <si>
    <r>
      <t xml:space="preserve">PROFESSIONAL BALL STRING LIGHTS LED </t>
    </r>
    <r>
      <rPr>
        <sz val="7"/>
        <color indexed="8"/>
        <rFont val="Calibri"/>
        <family val="2"/>
        <charset val="238"/>
      </rPr>
      <t>1,5CM, outdoor. 10M, 60 led with remote control, any configuration colour</t>
    </r>
    <r>
      <rPr>
        <b/>
        <sz val="7"/>
        <color indexed="8"/>
        <rFont val="Calibri"/>
        <family val="2"/>
        <charset val="238"/>
      </rPr>
      <t xml:space="preserve"> –</t>
    </r>
    <r>
      <rPr>
        <b/>
        <sz val="7"/>
        <color indexed="24"/>
        <rFont val="Calibri"/>
        <family val="2"/>
        <charset val="238"/>
      </rPr>
      <t xml:space="preserve"> </t>
    </r>
    <r>
      <rPr>
        <b/>
        <sz val="7"/>
        <color indexed="33"/>
        <rFont val="Calibri"/>
        <family val="2"/>
        <charset val="238"/>
      </rPr>
      <t>gold</t>
    </r>
    <r>
      <rPr>
        <sz val="7"/>
        <color indexed="33"/>
        <rFont val="Calibri"/>
        <family val="2"/>
        <charset val="238"/>
      </rPr>
      <t xml:space="preserve"> series</t>
    </r>
  </si>
  <si>
    <r>
      <t xml:space="preserve">LAMPKI LED </t>
    </r>
    <r>
      <rPr>
        <b/>
        <u/>
        <sz val="7"/>
        <color indexed="10"/>
        <rFont val="Calibri"/>
        <family val="2"/>
        <charset val="238"/>
      </rPr>
      <t>24V</t>
    </r>
    <r>
      <rPr>
        <b/>
        <sz val="7"/>
        <rFont val="Calibri"/>
        <family val="2"/>
        <charset val="238"/>
      </rPr>
      <t xml:space="preserve"> na zewnątrz</t>
    </r>
    <r>
      <rPr>
        <sz val="7"/>
        <rFont val="Calibri"/>
        <family val="2"/>
        <charset val="238"/>
      </rPr>
      <t xml:space="preserve"> 10m, 100LED dekoracji z dodatkowym  gniazdkiem z zasilaczem -</t>
    </r>
    <r>
      <rPr>
        <sz val="7"/>
        <color indexed="8"/>
        <rFont val="Calibri"/>
        <family val="2"/>
        <charset val="238"/>
      </rPr>
      <t xml:space="preserve"> </t>
    </r>
    <r>
      <rPr>
        <sz val="7"/>
        <color indexed="24"/>
        <rFont val="Calibri"/>
        <family val="2"/>
        <charset val="238"/>
      </rPr>
      <t>kolekcja srebrna IP44</t>
    </r>
  </si>
  <si>
    <r>
      <t xml:space="preserve">STRING LIGHTS LED </t>
    </r>
    <r>
      <rPr>
        <b/>
        <sz val="7"/>
        <color indexed="37"/>
        <rFont val="Calibri"/>
        <family val="2"/>
        <charset val="238"/>
      </rPr>
      <t>24V</t>
    </r>
    <r>
      <rPr>
        <b/>
        <sz val="7"/>
        <color indexed="8"/>
        <rFont val="Calibri"/>
        <family val="2"/>
        <charset val="238"/>
      </rPr>
      <t xml:space="preserve"> </t>
    </r>
    <r>
      <rPr>
        <sz val="7"/>
        <color indexed="8"/>
        <rFont val="Calibri"/>
        <family val="2"/>
        <charset val="238"/>
      </rPr>
      <t xml:space="preserve">outdoor, 100 LED with additional socket – </t>
    </r>
    <r>
      <rPr>
        <sz val="7"/>
        <color indexed="55"/>
        <rFont val="Calibri"/>
        <family val="2"/>
        <charset val="238"/>
      </rPr>
      <t>silver series</t>
    </r>
  </si>
  <si>
    <r>
      <t>LAMPKI LED na zewnątrz</t>
    </r>
    <r>
      <rPr>
        <sz val="7"/>
        <rFont val="Calibri"/>
        <family val="2"/>
        <charset val="238"/>
      </rPr>
      <t xml:space="preserve"> 10m, 100LED dekoracji z dodatkowym gniazdkiem - </t>
    </r>
    <r>
      <rPr>
        <sz val="7"/>
        <color indexed="23"/>
        <rFont val="Calibri"/>
        <family val="2"/>
        <charset val="238"/>
      </rPr>
      <t>kolekcja srebrna IP44</t>
    </r>
  </si>
  <si>
    <r>
      <t xml:space="preserve">STRING LIGHTS LED outdoor </t>
    </r>
    <r>
      <rPr>
        <sz val="7"/>
        <color indexed="8"/>
        <rFont val="Calibri"/>
        <family val="2"/>
        <charset val="238"/>
      </rPr>
      <t xml:space="preserve">10m, 100LED with additional socket – </t>
    </r>
    <r>
      <rPr>
        <sz val="7"/>
        <color indexed="24"/>
        <rFont val="Calibri"/>
        <family val="2"/>
        <charset val="238"/>
      </rPr>
      <t>silver series</t>
    </r>
  </si>
  <si>
    <r>
      <t>LAMPKI LED z PROGRAMATOREM na zewnątrz</t>
    </r>
    <r>
      <rPr>
        <sz val="7"/>
        <rFont val="Calibri"/>
        <family val="2"/>
        <charset val="238"/>
      </rPr>
      <t xml:space="preserve"> 10m, 100 LED dekoracji, 8 funkcji - </t>
    </r>
    <r>
      <rPr>
        <sz val="7"/>
        <color indexed="23"/>
        <rFont val="Calibri"/>
        <family val="2"/>
        <charset val="238"/>
      </rPr>
      <t>kolekcja srebrna IP44</t>
    </r>
  </si>
  <si>
    <r>
      <t xml:space="preserve">STRING LIGHTS LED WITH CONTORLLER, outdoor </t>
    </r>
    <r>
      <rPr>
        <sz val="7"/>
        <color indexed="8"/>
        <rFont val="Calibri"/>
        <family val="2"/>
        <charset val="238"/>
      </rPr>
      <t>10m, 100 LED, 8 function –</t>
    </r>
    <r>
      <rPr>
        <sz val="7"/>
        <color indexed="24"/>
        <rFont val="Calibri"/>
        <family val="2"/>
        <charset val="238"/>
      </rPr>
      <t>silver series</t>
    </r>
  </si>
  <si>
    <r>
      <t xml:space="preserve">LAMPKI LED </t>
    </r>
    <r>
      <rPr>
        <b/>
        <sz val="7"/>
        <color indexed="10"/>
        <rFont val="Calibri"/>
        <family val="2"/>
        <charset val="238"/>
      </rPr>
      <t>FLASH</t>
    </r>
    <r>
      <rPr>
        <b/>
        <sz val="7"/>
        <color indexed="8"/>
        <rFont val="Calibri"/>
        <family val="2"/>
        <charset val="238"/>
      </rPr>
      <t xml:space="preserve"> na zewnątrz</t>
    </r>
    <r>
      <rPr>
        <sz val="7"/>
        <color indexed="8"/>
        <rFont val="Calibri"/>
        <family val="2"/>
        <charset val="238"/>
      </rPr>
      <t xml:space="preserve"> 10m, 80 LED + 20 LED FLASH białych zimnych dekoracji z dodatkowym gniazdem -</t>
    </r>
    <r>
      <rPr>
        <sz val="7"/>
        <color indexed="23"/>
        <rFont val="Calibri"/>
        <family val="2"/>
        <charset val="238"/>
      </rPr>
      <t xml:space="preserve"> kolekcja srebrna IP44</t>
    </r>
  </si>
  <si>
    <r>
      <t xml:space="preserve">STRING LIGHTS LED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color indexed="8"/>
        <rFont val="Calibri"/>
        <family val="2"/>
        <charset val="238"/>
      </rPr>
      <t xml:space="preserve"> outdoor</t>
    </r>
    <r>
      <rPr>
        <sz val="7"/>
        <color indexed="8"/>
        <rFont val="Calibri"/>
        <family val="2"/>
        <charset val="238"/>
      </rPr>
      <t xml:space="preserve"> 10m, 80 ed steady+20led flash cold white with additional socket- </t>
    </r>
    <r>
      <rPr>
        <sz val="7"/>
        <color indexed="24"/>
        <rFont val="Calibri"/>
        <family val="2"/>
        <charset val="238"/>
      </rPr>
      <t>silver series</t>
    </r>
  </si>
  <si>
    <r>
      <t xml:space="preserve">LAMPKI LED z </t>
    </r>
    <r>
      <rPr>
        <b/>
        <sz val="7"/>
        <color indexed="8"/>
        <rFont val="Calibri"/>
        <family val="2"/>
        <charset val="238"/>
      </rPr>
      <t>PANELEM SOLARNYM na zewnątrz 10m</t>
    </r>
    <r>
      <rPr>
        <sz val="7"/>
        <color indexed="8"/>
        <rFont val="Calibri"/>
        <family val="2"/>
        <charset val="238"/>
      </rPr>
      <t xml:space="preserve">, 100LED dekoracji z dodatkowym gniazdkiem. Panel ładuje się automatycznie do 6h, czas pracy 10h i w górę, włącza się automatycznie w nocy  - </t>
    </r>
    <r>
      <rPr>
        <sz val="7"/>
        <color indexed="23"/>
        <rFont val="Calibri"/>
        <family val="2"/>
        <charset val="238"/>
      </rPr>
      <t>kolekcja srebrna IP44</t>
    </r>
  </si>
  <si>
    <r>
      <t>STRING LIGHTS LED WITH SOLAR PANEL outdoor 10m, 100 LED with addiotional socket  -</t>
    </r>
    <r>
      <rPr>
        <sz val="7"/>
        <color indexed="8"/>
        <rFont val="Calibri"/>
        <family val="2"/>
        <charset val="238"/>
      </rPr>
      <t xml:space="preserve">the solar panel charges automatically,  the charging time is 6 hours each time and turn on the led string light at night automatically then the light will become light and flash 10hours or more – </t>
    </r>
    <r>
      <rPr>
        <sz val="7"/>
        <color indexed="23"/>
        <rFont val="Calibri"/>
        <family val="2"/>
        <charset val="238"/>
      </rPr>
      <t>silver series</t>
    </r>
  </si>
  <si>
    <r>
      <t>Profesjonalne LAMPKI LED na zewnątrz</t>
    </r>
    <r>
      <rPr>
        <sz val="7"/>
        <rFont val="Calibri"/>
        <family val="2"/>
        <charset val="238"/>
      </rPr>
      <t xml:space="preserve"> 10m (5M+5M), 100LED dekoracji z dodatkowym gniazdkiem - </t>
    </r>
    <r>
      <rPr>
        <sz val="7"/>
        <color indexed="33"/>
        <rFont val="Calibri"/>
        <family val="2"/>
        <charset val="238"/>
      </rPr>
      <t>kolekcja złota IP65</t>
    </r>
  </si>
  <si>
    <r>
      <t xml:space="preserve">PROFESSIONAL STRING LIGHTS LED outodoor, </t>
    </r>
    <r>
      <rPr>
        <sz val="7"/>
        <color indexed="8"/>
        <rFont val="Calibri"/>
        <family val="2"/>
        <charset val="238"/>
      </rPr>
      <t xml:space="preserve">10m(5+5m) , 100LED with additional socket – </t>
    </r>
    <r>
      <rPr>
        <sz val="7"/>
        <color indexed="33"/>
        <rFont val="Calibri"/>
        <family val="2"/>
        <charset val="238"/>
      </rPr>
      <t>gold series</t>
    </r>
  </si>
  <si>
    <t>POL-PLSL10M-Y-W</t>
  </si>
  <si>
    <t>RGB z pilotem</t>
  </si>
  <si>
    <t>RGB with remote control</t>
  </si>
  <si>
    <r>
      <t xml:space="preserve">Profesjonalne LAMPKI LED </t>
    </r>
    <r>
      <rPr>
        <b/>
        <sz val="7"/>
        <color indexed="10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zewnątrz</t>
    </r>
    <r>
      <rPr>
        <sz val="7"/>
        <rFont val="Calibri"/>
        <family val="2"/>
        <charset val="238"/>
      </rPr>
      <t xml:space="preserve"> 10m (5M+5M), 80 LED + 20 LED FLASH białych zimnych dekoracji z dodatkowym gniazdem - </t>
    </r>
    <r>
      <rPr>
        <sz val="7"/>
        <color indexed="51"/>
        <rFont val="Calibri"/>
        <family val="2"/>
        <charset val="238"/>
      </rPr>
      <t>kolekcja złota IP65</t>
    </r>
  </si>
  <si>
    <r>
      <t xml:space="preserve">PROFESSIONAL STRING LIGHTS LED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outodoor,</t>
    </r>
    <r>
      <rPr>
        <sz val="7"/>
        <rFont val="Calibri"/>
        <family val="2"/>
        <charset val="238"/>
      </rPr>
      <t xml:space="preserve"> 10m(5+5m) , 100LED with additional socket – </t>
    </r>
    <r>
      <rPr>
        <sz val="7"/>
        <color indexed="33"/>
        <rFont val="Calibri"/>
        <family val="2"/>
        <charset val="238"/>
      </rPr>
      <t>gold series</t>
    </r>
  </si>
  <si>
    <t>POL-PLSLf10M-Y-W</t>
  </si>
  <si>
    <t>POL-PLSLF10M-M-G</t>
  </si>
  <si>
    <t>multicolor</t>
  </si>
  <si>
    <r>
      <t xml:space="preserve">Profesjonalne LAMPKI LED </t>
    </r>
    <r>
      <rPr>
        <b/>
        <sz val="7"/>
        <color indexed="10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zewnątrz</t>
    </r>
    <r>
      <rPr>
        <sz val="7"/>
        <rFont val="Calibri"/>
        <family val="2"/>
        <charset val="238"/>
      </rPr>
      <t xml:space="preserve"> 10m (5M+5M), </t>
    </r>
    <r>
      <rPr>
        <b/>
        <sz val="7"/>
        <color indexed="18"/>
        <rFont val="Calibri"/>
        <family val="2"/>
        <charset val="238"/>
      </rPr>
      <t>100 LED FLASH</t>
    </r>
    <r>
      <rPr>
        <sz val="7"/>
        <rFont val="Calibri"/>
        <family val="2"/>
        <charset val="238"/>
      </rPr>
      <t xml:space="preserve"> białych zimnych dekoracji z dodatkowym gniazdem - </t>
    </r>
    <r>
      <rPr>
        <sz val="7"/>
        <color indexed="51"/>
        <rFont val="Calibri"/>
        <family val="2"/>
        <charset val="238"/>
      </rPr>
      <t>kolekcja złota IP65</t>
    </r>
  </si>
  <si>
    <r>
      <t xml:space="preserve">PROFESSIONAL STRING LIGHTS LED </t>
    </r>
    <r>
      <rPr>
        <b/>
        <sz val="7"/>
        <color indexed="37"/>
        <rFont val="Calibri"/>
        <family val="2"/>
        <charset val="238"/>
      </rPr>
      <t xml:space="preserve">FLASH </t>
    </r>
    <r>
      <rPr>
        <b/>
        <sz val="7"/>
        <rFont val="Calibri"/>
        <family val="2"/>
        <charset val="238"/>
      </rPr>
      <t>outodoor,</t>
    </r>
    <r>
      <rPr>
        <sz val="7"/>
        <rFont val="Calibri"/>
        <family val="2"/>
        <charset val="238"/>
      </rPr>
      <t xml:space="preserve"> 10m(5+5m) , </t>
    </r>
    <r>
      <rPr>
        <b/>
        <sz val="7"/>
        <color indexed="54"/>
        <rFont val="Calibri"/>
        <family val="2"/>
        <charset val="238"/>
      </rPr>
      <t>100LED FLASH</t>
    </r>
    <r>
      <rPr>
        <sz val="7"/>
        <rFont val="Calibri"/>
        <family val="2"/>
        <charset val="238"/>
      </rPr>
      <t xml:space="preserve"> cold white with additional socket – </t>
    </r>
    <r>
      <rPr>
        <sz val="7"/>
        <color indexed="33"/>
        <rFont val="Calibri"/>
        <family val="2"/>
        <charset val="238"/>
      </rPr>
      <t>gold series</t>
    </r>
  </si>
  <si>
    <t>POL-PLSLFBLU10M-CW-G</t>
  </si>
  <si>
    <t>Profesjonalne LAMPKI LED FLASH na zewnątrz 10m (5M+5M), 80 LED + 20 LED FLASH NIEBIESKI białych zimnych dekoracji z dodatkowym gniazdem - kolekcja złota IP65</t>
  </si>
  <si>
    <t>PROFESSIONAL STRING LIGHTS LED FLASH blue outodoor, 10m(5+5m) , 100LED with additional socket – gold series</t>
  </si>
  <si>
    <t>POL-PLSLFWW10M-WW-G</t>
  </si>
  <si>
    <t>Profesjonalne LAMPKI LED FLASH na zewnątrz 10m (5M+5M), 80 LED + 20 LED FLASH BIAŁYCH CIEPŁYCH białe ciepłe dekoracji z dodatkowym gniazdem - kolekcja złota IP65</t>
  </si>
  <si>
    <t>PROFESSIONAL STRING LIGHTS LED FLASH warm white outodoor, 10m(5+5m) , 100LED with additional socket – gold series</t>
  </si>
  <si>
    <t>białe ciepłe</t>
  </si>
  <si>
    <t>POL-PLSL10M24V-CW-T</t>
  </si>
  <si>
    <r>
      <t xml:space="preserve">Profesjonalne LAMPKI LED na zewnątrz </t>
    </r>
    <r>
      <rPr>
        <b/>
        <sz val="7"/>
        <color indexed="25"/>
        <rFont val="Calibri"/>
        <family val="2"/>
        <charset val="238"/>
      </rPr>
      <t>24V</t>
    </r>
    <r>
      <rPr>
        <sz val="7"/>
        <color indexed="8"/>
        <rFont val="Calibri"/>
        <family val="2"/>
        <charset val="238"/>
      </rPr>
      <t xml:space="preserve">, 10m, 100LED dekoracji z dodatkowym gniazdkiem bez zasilacza - </t>
    </r>
    <r>
      <rPr>
        <sz val="7"/>
        <color indexed="50"/>
        <rFont val="Calibri"/>
        <family val="2"/>
        <charset val="238"/>
      </rPr>
      <t>kolekcja zielona IP65</t>
    </r>
  </si>
  <si>
    <t>transparentny</t>
  </si>
  <si>
    <r>
      <t xml:space="preserve">PROFESSIONAL STRING LIGHTS LED outdoor </t>
    </r>
    <r>
      <rPr>
        <b/>
        <sz val="7"/>
        <color indexed="25"/>
        <rFont val="Calibri"/>
        <family val="2"/>
        <charset val="238"/>
      </rPr>
      <t>24V</t>
    </r>
    <r>
      <rPr>
        <sz val="7"/>
        <rFont val="Calibri"/>
        <family val="2"/>
        <charset val="238"/>
      </rPr>
      <t>, 10m, 100LED with additional socket-</t>
    </r>
    <r>
      <rPr>
        <sz val="7"/>
        <color indexed="50"/>
        <rFont val="Calibri"/>
        <family val="2"/>
        <charset val="238"/>
      </rPr>
      <t>green series</t>
    </r>
  </si>
  <si>
    <t>POL-PLSL10M24V-CW-G</t>
  </si>
  <si>
    <t>POL-PLSL10M24V-WW-TG</t>
  </si>
  <si>
    <t xml:space="preserve">transparent złoty </t>
  </si>
  <si>
    <t>transparent gold</t>
  </si>
  <si>
    <t>POL-PLSL10M24V-WW-G</t>
  </si>
  <si>
    <t>POL-PLSL10M24V-Y-T</t>
  </si>
  <si>
    <t>POL-PLSL10M24V-R-T</t>
  </si>
  <si>
    <t>POL-PLSL10M24V-PU-T</t>
  </si>
  <si>
    <t>POL-PLSL10M24V-BLU-T</t>
  </si>
  <si>
    <t>POL-PLSL10M24V-G-T</t>
  </si>
  <si>
    <t>POL-PLSLF10M24V-CW-T</t>
  </si>
  <si>
    <r>
      <t xml:space="preserve">Profesjonalne LAMPKI LED </t>
    </r>
    <r>
      <rPr>
        <b/>
        <sz val="7"/>
        <color indexed="10"/>
        <rFont val="Calibri"/>
        <family val="2"/>
        <charset val="238"/>
      </rPr>
      <t>FLASH</t>
    </r>
    <r>
      <rPr>
        <b/>
        <sz val="7"/>
        <color indexed="8"/>
        <rFont val="Calibri"/>
        <family val="2"/>
        <charset val="238"/>
      </rPr>
      <t xml:space="preserve"> na zewnątrz</t>
    </r>
    <r>
      <rPr>
        <b/>
        <sz val="7"/>
        <color indexed="25"/>
        <rFont val="Calibri"/>
        <family val="2"/>
        <charset val="238"/>
      </rPr>
      <t xml:space="preserve"> 24V</t>
    </r>
    <r>
      <rPr>
        <sz val="7"/>
        <color indexed="8"/>
        <rFont val="Calibri"/>
        <family val="2"/>
        <charset val="238"/>
      </rPr>
      <t xml:space="preserve"> 10m, 80 LED + 20 LED FLASH białych zimnych dekoracji z dodatkowym gniazdembez zasilacza -</t>
    </r>
    <r>
      <rPr>
        <sz val="7"/>
        <color indexed="23"/>
        <rFont val="Calibri"/>
        <family val="2"/>
        <charset val="238"/>
      </rPr>
      <t xml:space="preserve"> </t>
    </r>
    <r>
      <rPr>
        <sz val="7"/>
        <color indexed="50"/>
        <rFont val="Calibri"/>
        <family val="2"/>
        <charset val="238"/>
      </rPr>
      <t>kolekcja zielona IP65</t>
    </r>
  </si>
  <si>
    <r>
      <t xml:space="preserve">PROFESSIONAL STRING LIGHTS LED FLASH outodoor </t>
    </r>
    <r>
      <rPr>
        <b/>
        <sz val="7"/>
        <color indexed="25"/>
        <rFont val="Calibri"/>
        <family val="2"/>
        <charset val="238"/>
      </rPr>
      <t>24V</t>
    </r>
    <r>
      <rPr>
        <sz val="7"/>
        <rFont val="Calibri"/>
        <family val="2"/>
        <charset val="238"/>
      </rPr>
      <t xml:space="preserve"> 10m, 80LEDSTEADY+20LEDFLASH cold white with additional socket –</t>
    </r>
    <r>
      <rPr>
        <sz val="7"/>
        <color indexed="50"/>
        <rFont val="Calibri"/>
        <family val="2"/>
        <charset val="238"/>
      </rPr>
      <t xml:space="preserve"> green series</t>
    </r>
  </si>
  <si>
    <t>POL-PLSLF10M24V-CW-G</t>
  </si>
  <si>
    <t>POL-PLSLF10M24V-WW-TG</t>
  </si>
  <si>
    <t>transparentny zloty</t>
  </si>
  <si>
    <t>POL-PLSLF10M24V-Y-T</t>
  </si>
  <si>
    <t>POL-PLSLF10M24V-R-T</t>
  </si>
  <si>
    <t>POL-PLSLF10M24V-PU-T</t>
  </si>
  <si>
    <t>POL-PLSLF10M24V-BLU-T</t>
  </si>
  <si>
    <t>5902811509145</t>
  </si>
  <si>
    <t>POL-PLSLF10M24V-G-T</t>
  </si>
  <si>
    <t>POL-PLSL100f10M24V-CW-T</t>
  </si>
  <si>
    <r>
      <t xml:space="preserve">Profesjonalne LAMPKI LED </t>
    </r>
    <r>
      <rPr>
        <b/>
        <sz val="7"/>
        <color indexed="10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zewnątrz</t>
    </r>
    <r>
      <rPr>
        <sz val="7"/>
        <rFont val="Calibri"/>
        <family val="2"/>
        <charset val="238"/>
      </rPr>
      <t xml:space="preserve"> 24V 10m (5M+5M), </t>
    </r>
    <r>
      <rPr>
        <b/>
        <sz val="7"/>
        <color indexed="18"/>
        <rFont val="Calibri"/>
        <family val="2"/>
        <charset val="238"/>
      </rPr>
      <t>100 LED FLASH</t>
    </r>
    <r>
      <rPr>
        <sz val="7"/>
        <rFont val="Calibri"/>
        <family val="2"/>
        <charset val="238"/>
      </rPr>
      <t xml:space="preserve"> białych zimnych dekoracji z dodatkowym gniazdem - </t>
    </r>
    <r>
      <rPr>
        <sz val="7"/>
        <color indexed="51"/>
        <rFont val="Calibri"/>
        <family val="2"/>
        <charset val="238"/>
      </rPr>
      <t>kolekcja złota IP65</t>
    </r>
  </si>
  <si>
    <r>
      <t xml:space="preserve">PROFESSIONAL STRING LIGHTS LED </t>
    </r>
    <r>
      <rPr>
        <b/>
        <sz val="7"/>
        <color indexed="37"/>
        <rFont val="Calibri"/>
        <family val="2"/>
        <charset val="238"/>
      </rPr>
      <t xml:space="preserve">FLASH </t>
    </r>
    <r>
      <rPr>
        <b/>
        <sz val="7"/>
        <rFont val="Calibri"/>
        <family val="2"/>
        <charset val="238"/>
      </rPr>
      <t>outodoor 24V,</t>
    </r>
    <r>
      <rPr>
        <sz val="7"/>
        <rFont val="Calibri"/>
        <family val="2"/>
        <charset val="238"/>
      </rPr>
      <t xml:space="preserve"> 10m(5+5m) , </t>
    </r>
    <r>
      <rPr>
        <b/>
        <sz val="7"/>
        <color indexed="54"/>
        <rFont val="Calibri"/>
        <family val="2"/>
        <charset val="238"/>
      </rPr>
      <t>100LED FLASH</t>
    </r>
    <r>
      <rPr>
        <sz val="7"/>
        <rFont val="Calibri"/>
        <family val="2"/>
        <charset val="238"/>
      </rPr>
      <t xml:space="preserve"> cold white with additional socket – </t>
    </r>
    <r>
      <rPr>
        <sz val="7"/>
        <color indexed="33"/>
        <rFont val="Calibri"/>
        <family val="2"/>
        <charset val="238"/>
      </rPr>
      <t>gold series</t>
    </r>
  </si>
  <si>
    <t>POL-PLSL100f10M24V-CW-G</t>
  </si>
  <si>
    <t>green OW</t>
  </si>
  <si>
    <r>
      <t>Profesjonalne SUPER GESTE LAMPKI LED</t>
    </r>
    <r>
      <rPr>
        <sz val="7"/>
        <color indexed="8"/>
        <rFont val="Calibri"/>
        <family val="2"/>
        <charset val="238"/>
      </rPr>
      <t xml:space="preserve"> na zewnątrz 5m, 300LED dekoracji z dodatkowym gniazdkiem - </t>
    </r>
    <r>
      <rPr>
        <sz val="7"/>
        <color indexed="33"/>
        <rFont val="Calibri"/>
        <family val="2"/>
        <charset val="238"/>
      </rPr>
      <t>kolekcja złota IP65</t>
    </r>
  </si>
  <si>
    <r>
      <t>PROFESSIONAL THIC STRING LIGHTS LED</t>
    </r>
    <r>
      <rPr>
        <sz val="7"/>
        <rFont val="Calibri"/>
        <family val="2"/>
        <charset val="238"/>
      </rPr>
      <t xml:space="preserve"> outdoor 5m, 300LED with additional decoration – </t>
    </r>
    <r>
      <rPr>
        <sz val="7"/>
        <color indexed="33"/>
        <rFont val="Calibri"/>
        <family val="2"/>
        <charset val="238"/>
      </rPr>
      <t>gold series</t>
    </r>
  </si>
  <si>
    <r>
      <t>KURTYNKA SOPLE GWIAZDKI</t>
    </r>
    <r>
      <rPr>
        <sz val="7"/>
        <color indexed="8"/>
        <rFont val="Calibri"/>
        <family val="2"/>
        <charset val="238"/>
      </rPr>
      <t xml:space="preserve"> LED do wewnątrz 0,7x2mb, 100LED  - </t>
    </r>
    <r>
      <rPr>
        <sz val="7"/>
        <color indexed="19"/>
        <rFont val="Calibri"/>
        <family val="2"/>
        <charset val="238"/>
      </rPr>
      <t>kolekcja brązowa</t>
    </r>
  </si>
  <si>
    <r>
      <t>ICICLE CURTAINS LIGHTS LED STARS</t>
    </r>
    <r>
      <rPr>
        <sz val="7"/>
        <color indexed="8"/>
        <rFont val="Calibri"/>
        <family val="2"/>
        <charset val="238"/>
      </rPr>
      <t xml:space="preserve"> LED indoor 0,7x2mb, 100LED – </t>
    </r>
    <r>
      <rPr>
        <sz val="7"/>
        <color indexed="19"/>
        <rFont val="Calibri"/>
        <family val="2"/>
        <charset val="238"/>
      </rPr>
      <t>brown series</t>
    </r>
  </si>
  <si>
    <r>
      <t>KURTYNKA SOPLE LED na zewnątrz</t>
    </r>
    <r>
      <rPr>
        <sz val="7"/>
        <rFont val="Calibri"/>
        <family val="2"/>
        <charset val="238"/>
      </rPr>
      <t xml:space="preserve"> 5mb, 120LED dekoracji  z dodatkowym gniazdkiem do łączenia - </t>
    </r>
    <r>
      <rPr>
        <sz val="7"/>
        <color indexed="23"/>
        <rFont val="Calibri"/>
        <family val="2"/>
        <charset val="238"/>
      </rPr>
      <t>kolekcja srebrna</t>
    </r>
  </si>
  <si>
    <r>
      <t>ICICLE CURTAINS LIGHTS LED outodoo</t>
    </r>
    <r>
      <rPr>
        <sz val="7"/>
        <rFont val="Calibri"/>
        <family val="2"/>
        <charset val="238"/>
      </rPr>
      <t xml:space="preserve">r 5m, 120LED with additional socket – </t>
    </r>
    <r>
      <rPr>
        <sz val="7"/>
        <color indexed="24"/>
        <rFont val="Calibri"/>
        <family val="2"/>
        <charset val="238"/>
      </rPr>
      <t>silver series</t>
    </r>
  </si>
  <si>
    <r>
      <t xml:space="preserve">KURTYNKA LED </t>
    </r>
    <r>
      <rPr>
        <b/>
        <sz val="7"/>
        <color indexed="10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zewnątrz</t>
    </r>
    <r>
      <rPr>
        <sz val="7"/>
        <rFont val="Calibri"/>
        <family val="2"/>
        <charset val="238"/>
      </rPr>
      <t xml:space="preserve"> 5m, 96 LED + 24 LED FLASH białych zimnych z dodatkowym gniazdem -</t>
    </r>
    <r>
      <rPr>
        <sz val="7"/>
        <color indexed="22"/>
        <rFont val="Calibri"/>
        <family val="2"/>
        <charset val="238"/>
      </rPr>
      <t xml:space="preserve"> </t>
    </r>
    <r>
      <rPr>
        <sz val="7"/>
        <color indexed="23"/>
        <rFont val="Calibri"/>
        <family val="2"/>
        <charset val="238"/>
      </rPr>
      <t>kolekcja srebrna</t>
    </r>
  </si>
  <si>
    <r>
      <t xml:space="preserve">ICICLE CURTAINS LIGHTS LED </t>
    </r>
    <r>
      <rPr>
        <b/>
        <sz val="7"/>
        <color indexed="61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outdoor 5m</t>
    </r>
    <r>
      <rPr>
        <sz val="7"/>
        <rFont val="Calibri"/>
        <family val="2"/>
        <charset val="238"/>
      </rPr>
      <t xml:space="preserve">, 96LED STEADY+24 LED FLASH cold white with additional socket – </t>
    </r>
    <r>
      <rPr>
        <sz val="7"/>
        <color indexed="24"/>
        <rFont val="Calibri"/>
        <family val="2"/>
        <charset val="238"/>
      </rPr>
      <t>silver series</t>
    </r>
  </si>
  <si>
    <r>
      <t>Profesjonalna KURTYNKA SOPLE LED na zewnątrz</t>
    </r>
    <r>
      <rPr>
        <sz val="7"/>
        <rFont val="Calibri"/>
        <family val="2"/>
        <charset val="238"/>
      </rPr>
      <t xml:space="preserve"> 0,7x5mb (2,5m+2,5m), 120LED dekoracji z dodatkowym gniazdkiem do łączenia - </t>
    </r>
    <r>
      <rPr>
        <sz val="7"/>
        <color indexed="51"/>
        <rFont val="Calibri"/>
        <family val="2"/>
        <charset val="238"/>
      </rPr>
      <t>kolekcja złota</t>
    </r>
  </si>
  <si>
    <r>
      <t>PROFESSIONAL ICICLE CURTAINS LIGHTS LED outdoor</t>
    </r>
    <r>
      <rPr>
        <sz val="7"/>
        <rFont val="Calibri"/>
        <family val="2"/>
        <charset val="238"/>
      </rPr>
      <t xml:space="preserve"> 0,7x5m(2,5+2,5m), 120 LED with additional socket to connect – </t>
    </r>
    <r>
      <rPr>
        <sz val="7"/>
        <color indexed="51"/>
        <rFont val="Calibri"/>
        <family val="2"/>
        <charset val="238"/>
      </rPr>
      <t>gold series</t>
    </r>
  </si>
  <si>
    <r>
      <t xml:space="preserve">Profesjonalna KURTYNKA LED </t>
    </r>
    <r>
      <rPr>
        <b/>
        <sz val="7"/>
        <color indexed="10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zewnątrz</t>
    </r>
    <r>
      <rPr>
        <sz val="7"/>
        <rFont val="Calibri"/>
        <family val="2"/>
        <charset val="238"/>
      </rPr>
      <t xml:space="preserve"> 0,7x5m (2,5m+2,5m), 96 LED + 24 LED FLASH białych zimnych z dodatkowym gniazdem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</si>
  <si>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ICICLE CURTAINS LIGHTS LED </t>
    </r>
    <r>
      <rPr>
        <b/>
        <sz val="7"/>
        <color indexed="37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outdoor</t>
    </r>
    <r>
      <rPr>
        <sz val="7"/>
        <rFont val="Calibri"/>
        <family val="2"/>
        <charset val="238"/>
      </rPr>
      <t xml:space="preserve"> 0,7x5m(2,5+2,5m) 96led steady + 24 led flash cold white with additional soclet- </t>
    </r>
    <r>
      <rPr>
        <sz val="7"/>
        <color indexed="51"/>
        <rFont val="Calibri"/>
        <family val="2"/>
        <charset val="238"/>
      </rPr>
      <t>gold series</t>
    </r>
  </si>
  <si>
    <t>POL-PLILF5M-M-BL</t>
  </si>
  <si>
    <t>POL-PLILFWW5M-WW-BL</t>
  </si>
  <si>
    <t>Profesjonalna KURTYNKA LED FLASH na zewnątrz 0,7x5m (2,5m+2,5m), 96 LED + 24 LED FLASH białych ciepłych z dodatkowym gniazdem - kolekcja złota</t>
  </si>
  <si>
    <t>PROFESSIONAL ICICLE CURTAINS LIGHTS LED FLASH outdoor 0,7x5m(2,5+2,5m) 96led steady + 24 led flash warm white with additional soclet- gold series</t>
  </si>
  <si>
    <r>
      <t xml:space="preserve">Profesjonalna </t>
    </r>
    <r>
      <rPr>
        <u/>
        <sz val="7"/>
        <color indexed="10"/>
        <rFont val="Calibri"/>
        <family val="2"/>
        <charset val="238"/>
      </rPr>
      <t>DŁUGA</t>
    </r>
    <r>
      <rPr>
        <sz val="7"/>
        <rFont val="Calibri"/>
        <family val="2"/>
        <charset val="238"/>
      </rPr>
      <t xml:space="preserve"> KURTYNKA SOPLE LED na zewnątrz 1x5mb (2,5m+2,5m), 200LED dekoracji z dodatkowym gniazdkiem do łączenia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</si>
  <si>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ICICLE CURTAINS LIGHTS LED </t>
    </r>
    <r>
      <rPr>
        <b/>
        <sz val="7"/>
        <color indexed="37"/>
        <rFont val="Calibri"/>
        <family val="2"/>
        <charset val="238"/>
      </rPr>
      <t>LONG</t>
    </r>
    <r>
      <rPr>
        <b/>
        <sz val="7"/>
        <rFont val="Calibri"/>
        <family val="2"/>
        <charset val="238"/>
      </rPr>
      <t xml:space="preserve"> outodoor</t>
    </r>
    <r>
      <rPr>
        <sz val="7"/>
        <rFont val="Calibri"/>
        <family val="2"/>
        <charset val="238"/>
      </rPr>
      <t xml:space="preserve"> 1x5m (2,5+2,5m), 200LED with additional decoration to connect – </t>
    </r>
    <r>
      <rPr>
        <sz val="7"/>
        <color indexed="51"/>
        <rFont val="Calibri"/>
        <family val="2"/>
        <charset val="238"/>
      </rPr>
      <t>gold series</t>
    </r>
  </si>
  <si>
    <r>
      <t xml:space="preserve">Profesjonalna </t>
    </r>
    <r>
      <rPr>
        <u/>
        <sz val="7"/>
        <color indexed="10"/>
        <rFont val="Calibri"/>
        <family val="2"/>
        <charset val="238"/>
      </rPr>
      <t>DŁUGA FLASH</t>
    </r>
    <r>
      <rPr>
        <sz val="7"/>
        <rFont val="Calibri"/>
        <family val="2"/>
        <charset val="238"/>
      </rPr>
      <t xml:space="preserve"> KURTYNKA SOPLE LED na zewnątrz 1x5mb (2,5m+2,5m), 160LED dekoracji + 40 LED FLASH białych zimnych z dodatkowym gniazdkiem do łączenia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</si>
  <si>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ICICLE CURTAINS LIGHTS LED </t>
    </r>
    <r>
      <rPr>
        <b/>
        <sz val="7"/>
        <color indexed="37"/>
        <rFont val="Calibri"/>
        <family val="2"/>
        <charset val="238"/>
      </rPr>
      <t>LONG FLASH</t>
    </r>
    <r>
      <rPr>
        <b/>
        <sz val="7"/>
        <rFont val="Calibri"/>
        <family val="2"/>
        <charset val="238"/>
      </rPr>
      <t xml:space="preserve"> outdoor</t>
    </r>
    <r>
      <rPr>
        <sz val="7"/>
        <rFont val="Calibri"/>
        <family val="2"/>
        <charset val="238"/>
      </rPr>
      <t xml:space="preserve"> 1x5m(2,5+2,5m), 160 led steady +40led flash cold white with additional socket to connet- </t>
    </r>
    <r>
      <rPr>
        <sz val="7"/>
        <color indexed="51"/>
        <rFont val="Calibri"/>
        <family val="2"/>
        <charset val="238"/>
      </rPr>
      <t>gold series</t>
    </r>
  </si>
  <si>
    <r>
      <t xml:space="preserve">Profesjonalna </t>
    </r>
    <r>
      <rPr>
        <b/>
        <u/>
        <sz val="7"/>
        <color indexed="10"/>
        <rFont val="Calibri"/>
        <family val="2"/>
        <charset val="238"/>
      </rPr>
      <t>DŁUGA FLASH</t>
    </r>
    <r>
      <rPr>
        <sz val="7"/>
        <color indexed="8"/>
        <rFont val="Calibri"/>
        <family val="2"/>
        <charset val="238"/>
      </rPr>
      <t xml:space="preserve"> KURTYNKA SOPLE LED na zewnątrz 1,2x3,6mb, 207 LED + 51 LED FLASH bialych zimnych dekoracji z dodatkowym gniazdkiem do łączenia oraz dodatkowo podzielona 1,2m+1,2m+1,2m -</t>
    </r>
    <r>
      <rPr>
        <sz val="7"/>
        <color indexed="51"/>
        <rFont val="Calibri"/>
        <family val="2"/>
        <charset val="238"/>
      </rPr>
      <t xml:space="preserve"> kolekcja złota</t>
    </r>
  </si>
  <si>
    <r>
      <t xml:space="preserve">PROFESSIONAL ICICLE CURTAINS LIGHTS LED LONG FLASH outdoor </t>
    </r>
    <r>
      <rPr>
        <sz val="7"/>
        <rFont val="Calibri"/>
        <family val="2"/>
        <charset val="238"/>
      </rPr>
      <t xml:space="preserve">1,2x3,6m(1,2+1,2+1,2m), 207 led steady +50led flash cold white with additional socket to connet- </t>
    </r>
    <r>
      <rPr>
        <sz val="7"/>
        <color indexed="33"/>
        <rFont val="Calibri"/>
        <family val="2"/>
        <charset val="238"/>
      </rPr>
      <t>gold series</t>
    </r>
  </si>
  <si>
    <r>
      <t>KURTYNA na zewnętrz LED</t>
    </r>
    <r>
      <rPr>
        <sz val="7"/>
        <rFont val="Calibri"/>
        <family val="2"/>
        <charset val="238"/>
      </rPr>
      <t xml:space="preserve"> 240 5x0,5m, 240 LED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</si>
  <si>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>CURTAINS LIGHTS LED 240 outdoor</t>
    </r>
    <r>
      <rPr>
        <sz val="7"/>
        <rFont val="Calibri"/>
        <family val="2"/>
        <charset val="238"/>
      </rPr>
      <t xml:space="preserve"> 5X0,5M, 240LED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</si>
  <si>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CURTAINS LIGHTS LED outdoor</t>
    </r>
    <r>
      <rPr>
        <sz val="7"/>
        <rFont val="Calibri"/>
        <family val="2"/>
        <charset val="238"/>
      </rPr>
      <t xml:space="preserve"> 240 5X0,5M, 240LED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</si>
  <si>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KURTYNA na zewnętrz LED</t>
    </r>
    <r>
      <rPr>
        <sz val="7"/>
        <rFont val="Calibri"/>
        <family val="2"/>
        <charset val="238"/>
      </rPr>
      <t xml:space="preserve"> 400 5x1,0m, 400 LED 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</si>
  <si>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>CURTAINS LIGHTS LED 400 outdoor</t>
    </r>
    <r>
      <rPr>
        <sz val="7"/>
        <rFont val="Calibri"/>
        <family val="2"/>
        <charset val="238"/>
      </rPr>
      <t xml:space="preserve"> 5X1M, 400LED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</si>
  <si>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CURTAINS LIGHTS LED outdoor</t>
    </r>
    <r>
      <rPr>
        <sz val="7"/>
        <rFont val="Calibri"/>
        <family val="2"/>
        <charset val="238"/>
      </rPr>
      <t xml:space="preserve"> 400 5X1M, 400LED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</si>
  <si>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KURTYNA na zewnętrz LED</t>
    </r>
    <r>
      <rPr>
        <sz val="7"/>
        <rFont val="Calibri"/>
        <family val="2"/>
        <charset val="238"/>
      </rPr>
      <t xml:space="preserve"> 380 2,5x1,5m, 380 LED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</si>
  <si>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380 outdoor </t>
    </r>
    <r>
      <rPr>
        <sz val="7"/>
        <rFont val="Calibri"/>
        <family val="2"/>
        <charset val="238"/>
      </rPr>
      <t xml:space="preserve">2,5X1,5M, 380LED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</si>
  <si>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CURTAINS LIGHTS LED outdoor</t>
    </r>
    <r>
      <rPr>
        <sz val="7"/>
        <rFont val="Calibri"/>
        <family val="2"/>
        <charset val="238"/>
      </rPr>
      <t xml:space="preserve"> 380 2,5X1,5M, 380LED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</si>
  <si>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KURTYNA na zewnętrz LED</t>
    </r>
    <r>
      <rPr>
        <sz val="7"/>
        <rFont val="Calibri"/>
        <family val="2"/>
        <charset val="238"/>
      </rPr>
      <t xml:space="preserve"> 600 2,5x3,0m, 600 LED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</si>
  <si>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600 outdoor </t>
    </r>
    <r>
      <rPr>
        <sz val="7"/>
        <rFont val="Calibri"/>
        <family val="2"/>
        <charset val="238"/>
      </rPr>
      <t xml:space="preserve"> 2,5X3M, 600LED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</si>
  <si>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CURTAINS LIGHTS LED outdoor</t>
    </r>
    <r>
      <rPr>
        <sz val="7"/>
        <rFont val="Calibri"/>
        <family val="2"/>
        <charset val="238"/>
      </rPr>
      <t xml:space="preserve"> 600 2,5X3M, 600LED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</si>
  <si>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KURTYNA na zewnętrz LED</t>
    </r>
    <r>
      <rPr>
        <sz val="7"/>
        <rFont val="Calibri"/>
        <family val="2"/>
        <charset val="238"/>
      </rPr>
      <t xml:space="preserve"> 720 2,5x6,0m, 720 LED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</si>
  <si>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720 outdoor </t>
    </r>
    <r>
      <rPr>
        <sz val="7"/>
        <rFont val="Calibri"/>
        <family val="2"/>
        <charset val="238"/>
      </rPr>
      <t xml:space="preserve">2,5X6M, 720LED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</si>
  <si>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KURTYNA na zewnętrz LED</t>
    </r>
    <r>
      <rPr>
        <sz val="7"/>
        <rFont val="Calibri"/>
        <family val="2"/>
        <charset val="238"/>
      </rPr>
      <t xml:space="preserve"> 1000 2,5x9,0m, 1000 LED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</si>
  <si>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1000 outdoor </t>
    </r>
    <r>
      <rPr>
        <sz val="7"/>
        <rFont val="Calibri"/>
        <family val="2"/>
        <charset val="238"/>
      </rPr>
      <t xml:space="preserve">2,5X9M, 1000LED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</si>
  <si>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 xml:space="preserve">KURTYNA </t>
    </r>
    <r>
      <rPr>
        <b/>
        <sz val="7"/>
        <color indexed="37"/>
        <rFont val="Calibri"/>
        <family val="2"/>
        <charset val="238"/>
      </rPr>
      <t xml:space="preserve">FLASH </t>
    </r>
    <r>
      <rPr>
        <b/>
        <sz val="7"/>
        <rFont val="Calibri"/>
        <family val="2"/>
        <charset val="238"/>
      </rPr>
      <t>na zewnętrz LED</t>
    </r>
    <r>
      <rPr>
        <sz val="7"/>
        <rFont val="Calibri"/>
        <family val="2"/>
        <charset val="238"/>
      </rPr>
      <t xml:space="preserve"> 240 5x0,5m, 192 LED + 48LED FLASH białych zimnych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</si>
  <si>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>CURTAINS LIGHTS LED 240 outdoor</t>
    </r>
    <r>
      <rPr>
        <b/>
        <sz val="7"/>
        <color indexed="25"/>
        <rFont val="Calibri"/>
        <family val="2"/>
        <charset val="238"/>
      </rPr>
      <t xml:space="preserve"> FLASH</t>
    </r>
    <r>
      <rPr>
        <sz val="7"/>
        <rFont val="Calibri"/>
        <family val="2"/>
        <charset val="238"/>
      </rPr>
      <t xml:space="preserve"> 5X0,5M, 192led steady+48led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</si>
  <si>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CURTAINS LIGHTS LED 240 outdoor FLASH</t>
    </r>
    <r>
      <rPr>
        <sz val="7"/>
        <rFont val="Calibri"/>
        <family val="2"/>
        <charset val="238"/>
      </rPr>
      <t xml:space="preserve"> 5X0,5M, 192led steady+48led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</si>
  <si>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 xml:space="preserve">KURTYNA </t>
    </r>
    <r>
      <rPr>
        <b/>
        <sz val="7"/>
        <color indexed="37"/>
        <rFont val="Calibri"/>
        <family val="2"/>
        <charset val="238"/>
      </rPr>
      <t xml:space="preserve">FLASH </t>
    </r>
    <r>
      <rPr>
        <b/>
        <sz val="7"/>
        <rFont val="Calibri"/>
        <family val="2"/>
        <charset val="238"/>
      </rPr>
      <t>na zewnętrz LED</t>
    </r>
    <r>
      <rPr>
        <sz val="7"/>
        <rFont val="Calibri"/>
        <family val="2"/>
        <charset val="238"/>
      </rPr>
      <t xml:space="preserve"> 4000 5x1,0m, 320 LED + 80 LED FLASH białych zimnych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</si>
  <si>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380 outdoor </t>
    </r>
    <r>
      <rPr>
        <b/>
        <sz val="7"/>
        <color indexed="25"/>
        <rFont val="Calibri"/>
        <family val="2"/>
        <charset val="238"/>
      </rPr>
      <t>FLASH</t>
    </r>
    <r>
      <rPr>
        <sz val="7"/>
        <rFont val="Calibri"/>
        <family val="2"/>
        <charset val="238"/>
      </rPr>
      <t xml:space="preserve"> 5X1M, 320led steady+80led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</si>
  <si>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CURTAINS LIGHTS LED 380 outdoor FLASH</t>
    </r>
    <r>
      <rPr>
        <sz val="7"/>
        <rFont val="Calibri"/>
        <family val="2"/>
        <charset val="238"/>
      </rPr>
      <t xml:space="preserve"> 5X1M, 304led steady+76led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</si>
  <si>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 xml:space="preserve">KURTYNA </t>
    </r>
    <r>
      <rPr>
        <b/>
        <sz val="7"/>
        <color indexed="37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 </t>
    </r>
    <r>
      <rPr>
        <sz val="7"/>
        <rFont val="Calibri"/>
        <family val="2"/>
        <charset val="238"/>
      </rPr>
      <t xml:space="preserve">380 2,5x1,5m, 304 LED + 76 LED FLASH białych zimnych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</si>
  <si>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380 outdoor </t>
    </r>
    <r>
      <rPr>
        <b/>
        <sz val="7"/>
        <color indexed="25"/>
        <rFont val="Calibri"/>
        <family val="2"/>
        <charset val="238"/>
      </rPr>
      <t>FLASH</t>
    </r>
    <r>
      <rPr>
        <sz val="7"/>
        <rFont val="Calibri"/>
        <family val="2"/>
        <charset val="238"/>
      </rPr>
      <t xml:space="preserve"> 5X1M, 304led steady+76led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</si>
  <si>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 xml:space="preserve">KURTYNA </t>
    </r>
    <r>
      <rPr>
        <b/>
        <sz val="7"/>
        <color indexed="37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</t>
    </r>
    <r>
      <rPr>
        <sz val="7"/>
        <rFont val="Calibri"/>
        <family val="2"/>
        <charset val="238"/>
      </rPr>
      <t xml:space="preserve"> 600 2,5x3,0m, 480 LED + 120 LED FLASH białych zimnych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</si>
  <si>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600 outdoor </t>
    </r>
    <r>
      <rPr>
        <b/>
        <sz val="7"/>
        <color indexed="25"/>
        <rFont val="Calibri"/>
        <family val="2"/>
        <charset val="238"/>
      </rPr>
      <t>FLASH</t>
    </r>
    <r>
      <rPr>
        <sz val="7"/>
        <rFont val="Calibri"/>
        <family val="2"/>
        <charset val="238"/>
      </rPr>
      <t xml:space="preserve"> 5X1M, 480led steady+120led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</si>
  <si>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CURTAINS LIGHTS LED 600 outdoor FLASH</t>
    </r>
    <r>
      <rPr>
        <sz val="7"/>
        <rFont val="Calibri"/>
        <family val="2"/>
        <charset val="238"/>
      </rPr>
      <t xml:space="preserve"> 5X1M, 480led steady+120led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</si>
  <si>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 xml:space="preserve">KURTYNA </t>
    </r>
    <r>
      <rPr>
        <b/>
        <sz val="7"/>
        <color indexed="37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</t>
    </r>
    <r>
      <rPr>
        <sz val="7"/>
        <rFont val="Calibri"/>
        <family val="2"/>
        <charset val="238"/>
      </rPr>
      <t xml:space="preserve"> 720 2,5x6,0m, 576 LED + 144 LED FLASH białych zimnych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</si>
  <si>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720 outdoor </t>
    </r>
    <r>
      <rPr>
        <b/>
        <sz val="7"/>
        <color indexed="25"/>
        <rFont val="Calibri"/>
        <family val="2"/>
        <charset val="238"/>
      </rPr>
      <t>FLASH</t>
    </r>
    <r>
      <rPr>
        <sz val="7"/>
        <rFont val="Calibri"/>
        <family val="2"/>
        <charset val="238"/>
      </rPr>
      <t xml:space="preserve"> 5X1M, 576led steady+144led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</si>
  <si>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CURTAINS LIGHTS LED 720 outdoor FLASH</t>
    </r>
    <r>
      <rPr>
        <sz val="7"/>
        <rFont val="Calibri"/>
        <family val="2"/>
        <charset val="238"/>
      </rPr>
      <t xml:space="preserve"> 5X1M, 576led steady+144led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</si>
  <si>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 xml:space="preserve">KURTYNA </t>
    </r>
    <r>
      <rPr>
        <b/>
        <sz val="7"/>
        <color indexed="37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</t>
    </r>
    <r>
      <rPr>
        <sz val="7"/>
        <rFont val="Calibri"/>
        <family val="2"/>
        <charset val="238"/>
      </rPr>
      <t xml:space="preserve"> 1000 2,5x9,0m, 800LED + 200 LED FLASH białych zimnych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</si>
  <si>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LED 1000 outdoor </t>
    </r>
    <r>
      <rPr>
        <b/>
        <sz val="7"/>
        <color indexed="25"/>
        <rFont val="Calibri"/>
        <family val="2"/>
        <charset val="238"/>
      </rPr>
      <t>FLASH</t>
    </r>
    <r>
      <rPr>
        <sz val="7"/>
        <rFont val="Calibri"/>
        <family val="2"/>
        <charset val="238"/>
      </rPr>
      <t xml:space="preserve"> 5X1M, 800led steady+1200led flash cold white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</si>
  <si>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>PROFESJONALNA KURTYNA na zewnętrz</t>
    </r>
    <r>
      <rPr>
        <sz val="7"/>
        <rFont val="Calibri"/>
        <family val="2"/>
        <charset val="238"/>
      </rPr>
      <t xml:space="preserve"> </t>
    </r>
    <r>
      <rPr>
        <b/>
        <sz val="7"/>
        <rFont val="Calibri"/>
        <family val="2"/>
        <charset val="238"/>
      </rPr>
      <t>LED 240</t>
    </r>
    <r>
      <rPr>
        <sz val="7"/>
        <rFont val="Calibri"/>
        <family val="2"/>
        <charset val="238"/>
      </rPr>
      <t xml:space="preserve"> 5x0,5m z dodatkowym gniazdem -</t>
    </r>
    <r>
      <rPr>
        <sz val="7"/>
        <color indexed="13"/>
        <rFont val="Calibri"/>
        <family val="2"/>
        <charset val="238"/>
      </rPr>
      <t xml:space="preserve">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</si>
  <si>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CURTAINS LIGHTS LED 240 outdoor </t>
    </r>
    <r>
      <rPr>
        <sz val="7"/>
        <rFont val="Calibri"/>
        <family val="2"/>
        <charset val="238"/>
      </rPr>
      <t xml:space="preserve">5x0,5m with additional socket – </t>
    </r>
    <r>
      <rPr>
        <sz val="7"/>
        <color indexed="51"/>
        <rFont val="Calibri"/>
        <family val="2"/>
        <charset val="238"/>
      </rPr>
      <t>gold series</t>
    </r>
  </si>
  <si>
    <r>
      <t>PROFESJONALNA KURTYNA na zewnętrz LED</t>
    </r>
    <r>
      <rPr>
        <sz val="7"/>
        <rFont val="Calibri"/>
        <family val="2"/>
        <charset val="238"/>
      </rPr>
      <t xml:space="preserve"> 400 5x1,0m z dodatkowym gniazdem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</si>
  <si>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CURTAINS LIGHTS LED 400 outdoor </t>
    </r>
    <r>
      <rPr>
        <sz val="7"/>
        <rFont val="Calibri"/>
        <family val="2"/>
        <charset val="238"/>
      </rPr>
      <t xml:space="preserve">5x1m with additional socket – </t>
    </r>
    <r>
      <rPr>
        <sz val="7"/>
        <color indexed="51"/>
        <rFont val="Calibri"/>
        <family val="2"/>
        <charset val="238"/>
      </rPr>
      <t>gold series</t>
    </r>
  </si>
  <si>
    <r>
      <t xml:space="preserve">PROFESSIONAL CURTAINS LIGHTS LED 380 outdoor </t>
    </r>
    <r>
      <rPr>
        <sz val="7"/>
        <rFont val="Calibri"/>
        <family val="2"/>
        <charset val="238"/>
      </rPr>
      <t xml:space="preserve">5x1m with additional socket – </t>
    </r>
    <r>
      <rPr>
        <sz val="7"/>
        <color indexed="51"/>
        <rFont val="Calibri"/>
        <family val="2"/>
        <charset val="238"/>
      </rPr>
      <t>gold series</t>
    </r>
  </si>
  <si>
    <r>
      <t>PROFESJONALNA KURTYNA na zewnętrz LED 380</t>
    </r>
    <r>
      <rPr>
        <sz val="7"/>
        <rFont val="Calibri"/>
        <family val="2"/>
        <charset val="238"/>
      </rPr>
      <t xml:space="preserve"> 2,5x1,5m,  z dodatkowym gniazdem - </t>
    </r>
    <r>
      <rPr>
        <sz val="7"/>
        <color indexed="51"/>
        <rFont val="Calibri"/>
        <family val="2"/>
        <charset val="238"/>
      </rPr>
      <t>kolekcja złota</t>
    </r>
  </si>
  <si>
    <r>
      <t>PROFESSIONAL CURTAINS LIGHTS LED 380 outdoor 2,5</t>
    </r>
    <r>
      <rPr>
        <sz val="7"/>
        <rFont val="Calibri"/>
        <family val="2"/>
        <charset val="238"/>
      </rPr>
      <t xml:space="preserve">x1,5m with additional socket – </t>
    </r>
    <r>
      <rPr>
        <sz val="7"/>
        <color indexed="51"/>
        <rFont val="Calibri"/>
        <family val="2"/>
        <charset val="238"/>
      </rPr>
      <t>gold series</t>
    </r>
  </si>
  <si>
    <r>
      <t>PROFESJONALNA KURTYNA na zewnętrz LED 400</t>
    </r>
    <r>
      <rPr>
        <sz val="7"/>
        <rFont val="Calibri"/>
        <family val="2"/>
        <charset val="238"/>
      </rPr>
      <t xml:space="preserve"> 2x2m (1m+1m),  z dodatkowym gniazdem - </t>
    </r>
    <r>
      <rPr>
        <sz val="7"/>
        <color indexed="51"/>
        <rFont val="Calibri"/>
        <family val="2"/>
        <charset val="238"/>
      </rPr>
      <t>kolekcja złota</t>
    </r>
  </si>
  <si>
    <r>
      <t>PROFESSIONAL CURTAINS LIGHTS LED 400 outdoor</t>
    </r>
    <r>
      <rPr>
        <sz val="7"/>
        <rFont val="Calibri"/>
        <family val="2"/>
        <charset val="238"/>
      </rPr>
      <t xml:space="preserve"> 2x2m(1+1m) with additional socket – </t>
    </r>
    <r>
      <rPr>
        <sz val="7"/>
        <color indexed="51"/>
        <rFont val="Calibri"/>
        <family val="2"/>
        <charset val="238"/>
      </rPr>
      <t>gold series</t>
    </r>
  </si>
  <si>
    <r>
      <t>PROFESJONALNA KURTYNA na zewnętrz LED 600</t>
    </r>
    <r>
      <rPr>
        <sz val="7"/>
        <rFont val="Calibri"/>
        <family val="2"/>
        <charset val="238"/>
      </rPr>
      <t xml:space="preserve"> 2,5x3,0m,  z dodatkowym gniazdem - </t>
    </r>
    <r>
      <rPr>
        <sz val="7"/>
        <color indexed="51"/>
        <rFont val="Calibri"/>
        <family val="2"/>
        <charset val="238"/>
      </rPr>
      <t>kolekcja złota</t>
    </r>
  </si>
  <si>
    <r>
      <t>PROFESSIONAL CURTAINS LIGHTS LED 600 outdoor</t>
    </r>
    <r>
      <rPr>
        <sz val="7"/>
        <rFont val="Calibri"/>
        <family val="2"/>
        <charset val="238"/>
      </rPr>
      <t xml:space="preserve"> 2,5x3m with additional socket – </t>
    </r>
    <r>
      <rPr>
        <sz val="7"/>
        <color indexed="51"/>
        <rFont val="Calibri"/>
        <family val="2"/>
        <charset val="238"/>
      </rPr>
      <t>gold series</t>
    </r>
  </si>
  <si>
    <r>
      <t>PROFESJONALNA KURTYNA na zewnętrz LED 720</t>
    </r>
    <r>
      <rPr>
        <sz val="7"/>
        <rFont val="Calibri"/>
        <family val="2"/>
        <charset val="238"/>
      </rPr>
      <t xml:space="preserve"> 2,5x6,0m,  z dodatkowym gniazdem - </t>
    </r>
    <r>
      <rPr>
        <sz val="7"/>
        <color indexed="51"/>
        <rFont val="Calibri"/>
        <family val="2"/>
        <charset val="238"/>
      </rPr>
      <t>kolekcja złota</t>
    </r>
  </si>
  <si>
    <r>
      <t>PROFESSIONAL CURTAINS LIGHTS LED 720 outdoor</t>
    </r>
    <r>
      <rPr>
        <sz val="7"/>
        <rFont val="Calibri"/>
        <family val="2"/>
        <charset val="238"/>
      </rPr>
      <t xml:space="preserve"> 2,5x6m with additional socket – </t>
    </r>
    <r>
      <rPr>
        <sz val="7"/>
        <color indexed="51"/>
        <rFont val="Calibri"/>
        <family val="2"/>
        <charset val="238"/>
      </rPr>
      <t>gold series</t>
    </r>
  </si>
  <si>
    <r>
      <t>PROFESJONALNA KURTYNA na zewnętrz LED 1000</t>
    </r>
    <r>
      <rPr>
        <sz val="7"/>
        <rFont val="Calibri"/>
        <family val="2"/>
        <charset val="238"/>
      </rPr>
      <t xml:space="preserve"> 2,5x9,0m,  z dodatkowym gniazdem - </t>
    </r>
    <r>
      <rPr>
        <sz val="7"/>
        <color indexed="51"/>
        <rFont val="Calibri"/>
        <family val="2"/>
        <charset val="238"/>
      </rPr>
      <t>kolekcja złota</t>
    </r>
  </si>
  <si>
    <r>
      <t>PROFESSIONAL CURTAINS LIGHTS LED 1000 outdoor</t>
    </r>
    <r>
      <rPr>
        <sz val="7"/>
        <rFont val="Calibri"/>
        <family val="2"/>
        <charset val="238"/>
      </rPr>
      <t xml:space="preserve"> 2,5x6m with additional socket – </t>
    </r>
    <r>
      <rPr>
        <sz val="7"/>
        <color indexed="51"/>
        <rFont val="Calibri"/>
        <family val="2"/>
        <charset val="238"/>
      </rPr>
      <t>gold series</t>
    </r>
  </si>
  <si>
    <r>
      <t>PROFESJONALNA KURTYNA</t>
    </r>
    <r>
      <rPr>
        <b/>
        <sz val="7"/>
        <color indexed="25"/>
        <rFont val="Calibri"/>
        <family val="2"/>
        <charset val="238"/>
      </rPr>
      <t xml:space="preserve"> FLASH</t>
    </r>
    <r>
      <rPr>
        <b/>
        <sz val="7"/>
        <rFont val="Calibri"/>
        <family val="2"/>
        <charset val="238"/>
      </rPr>
      <t xml:space="preserve"> na zewnętrz</t>
    </r>
    <r>
      <rPr>
        <sz val="7"/>
        <rFont val="Calibri"/>
        <family val="2"/>
        <charset val="238"/>
      </rPr>
      <t xml:space="preserve"> </t>
    </r>
    <r>
      <rPr>
        <b/>
        <sz val="7"/>
        <rFont val="Calibri"/>
        <family val="2"/>
        <charset val="238"/>
      </rPr>
      <t xml:space="preserve">LED </t>
    </r>
    <r>
      <rPr>
        <sz val="7"/>
        <rFont val="Calibri"/>
        <family val="2"/>
        <charset val="238"/>
      </rPr>
      <t>240 5x0,5m, 192 LED + 48 LED FLASH białych zimnych z dodatkowym gniazdem –</t>
    </r>
    <r>
      <rPr>
        <sz val="7"/>
        <color indexed="13"/>
        <rFont val="Calibri"/>
        <family val="2"/>
        <charset val="238"/>
      </rPr>
      <t xml:space="preserve"> </t>
    </r>
    <r>
      <rPr>
        <sz val="7"/>
        <color indexed="33"/>
        <rFont val="Calibri"/>
        <family val="2"/>
        <charset val="238"/>
      </rPr>
      <t>kolekcja złota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</si>
  <si>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 xml:space="preserve">FLASH </t>
    </r>
    <r>
      <rPr>
        <b/>
        <sz val="7"/>
        <rFont val="Calibri"/>
        <family val="2"/>
        <charset val="238"/>
      </rPr>
      <t>outdoor LED</t>
    </r>
    <r>
      <rPr>
        <sz val="7"/>
        <rFont val="Calibri"/>
        <family val="2"/>
        <charset val="238"/>
      </rPr>
      <t xml:space="preserve"> 240 5X0,5M , 192led steady+48led flash cold white with additional socket – </t>
    </r>
    <r>
      <rPr>
        <sz val="7"/>
        <color indexed="51"/>
        <rFont val="Calibri"/>
        <family val="2"/>
        <charset val="238"/>
      </rPr>
      <t>gold series</t>
    </r>
  </si>
  <si>
    <r>
      <t xml:space="preserve">PROFESJONALNA KURTYNA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</t>
    </r>
    <r>
      <rPr>
        <sz val="7"/>
        <rFont val="Calibri"/>
        <family val="2"/>
        <charset val="238"/>
      </rPr>
      <t xml:space="preserve"> 400 5x1,0m, 320 białych zimnych + 80 LED FLASH białych zimnych z dodatkowym gniazdem -</t>
    </r>
    <r>
      <rPr>
        <sz val="7"/>
        <color indexed="51"/>
        <rFont val="Calibri"/>
        <family val="2"/>
        <charset val="238"/>
      </rPr>
      <t xml:space="preserve"> kolekcja złota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</si>
  <si>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 xml:space="preserve">FLASH </t>
    </r>
    <r>
      <rPr>
        <b/>
        <sz val="7"/>
        <rFont val="Calibri"/>
        <family val="2"/>
        <charset val="238"/>
      </rPr>
      <t>outdoor LED</t>
    </r>
    <r>
      <rPr>
        <sz val="7"/>
        <rFont val="Calibri"/>
        <family val="2"/>
        <charset val="238"/>
      </rPr>
      <t xml:space="preserve"> 400 5X1M , 320led steady+80led flash cold white with additional socket – </t>
    </r>
    <r>
      <rPr>
        <sz val="7"/>
        <color indexed="51"/>
        <rFont val="Calibri"/>
        <family val="2"/>
        <charset val="238"/>
      </rPr>
      <t>gold series</t>
    </r>
  </si>
  <si>
    <r>
      <t xml:space="preserve">PROFESJONALNA KURTYNA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</t>
    </r>
    <r>
      <rPr>
        <b/>
        <i/>
        <sz val="7"/>
        <rFont val="Calibri"/>
        <family val="2"/>
        <charset val="238"/>
      </rPr>
      <t xml:space="preserve"> 380</t>
    </r>
    <r>
      <rPr>
        <sz val="7"/>
        <rFont val="Calibri"/>
        <family val="2"/>
        <charset val="238"/>
      </rPr>
      <t xml:space="preserve"> 2,5x1,5m, 304 LED + 76 LED FLASH białych zimnych z dodatkowym gniazdem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</si>
  <si>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 xml:space="preserve">FLASH </t>
    </r>
    <r>
      <rPr>
        <b/>
        <sz val="7"/>
        <rFont val="Calibri"/>
        <family val="2"/>
        <charset val="238"/>
      </rPr>
      <t>outdoor LED</t>
    </r>
    <r>
      <rPr>
        <sz val="7"/>
        <rFont val="Calibri"/>
        <family val="2"/>
        <charset val="238"/>
      </rPr>
      <t xml:space="preserve"> 380 2,5X1,5M , 304led steady+76led flash cold white with additional socket – </t>
    </r>
    <r>
      <rPr>
        <sz val="7"/>
        <color indexed="51"/>
        <rFont val="Calibri"/>
        <family val="2"/>
        <charset val="238"/>
      </rPr>
      <t>gold series</t>
    </r>
  </si>
  <si>
    <r>
      <t xml:space="preserve">PROFESJONALNA KURTYNA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 400</t>
    </r>
    <r>
      <rPr>
        <sz val="7"/>
        <rFont val="Calibri"/>
        <family val="2"/>
        <charset val="238"/>
      </rPr>
      <t xml:space="preserve"> 2x2m (1m+1m),  320 LED + 80 LED FLASH białych zimnych dodatkowym gniazdem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</si>
  <si>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outdoor</t>
    </r>
    <r>
      <rPr>
        <sz val="7"/>
        <rFont val="Calibri"/>
        <family val="2"/>
        <charset val="238"/>
      </rPr>
      <t xml:space="preserve"> LED 400 2x2M(1+1m) , 320led steady+80led flash cold white with additional socket – </t>
    </r>
    <r>
      <rPr>
        <sz val="7"/>
        <color indexed="33"/>
        <rFont val="Calibri"/>
        <family val="2"/>
        <charset val="238"/>
      </rPr>
      <t>gold series</t>
    </r>
  </si>
  <si>
    <r>
      <t xml:space="preserve">PROFESJONALNA KURTYNA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</t>
    </r>
    <r>
      <rPr>
        <sz val="7"/>
        <rFont val="Calibri"/>
        <family val="2"/>
        <charset val="238"/>
      </rPr>
      <t xml:space="preserve"> 600 2,5x3,0m, 520 białych zimnych + 80 LED FLASH białych zimnych z dodatkowym gniazdem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</si>
  <si>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outdoor</t>
    </r>
    <r>
      <rPr>
        <sz val="7"/>
        <rFont val="Calibri"/>
        <family val="2"/>
        <charset val="238"/>
      </rPr>
      <t xml:space="preserve"> LED 600 2,5X3M , 480led steady+120led flash cold white with additional socket – </t>
    </r>
    <r>
      <rPr>
        <sz val="7"/>
        <color indexed="33"/>
        <rFont val="Calibri"/>
        <family val="2"/>
        <charset val="238"/>
      </rPr>
      <t>gold series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</si>
  <si>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outdoor</t>
    </r>
    <r>
      <rPr>
        <sz val="7"/>
        <rFont val="Calibri"/>
        <family val="2"/>
        <charset val="238"/>
      </rPr>
      <t xml:space="preserve"> LED 600 2,5X3M(1+1m) , 480led steady+120led flash cold white with additional socket – </t>
    </r>
    <r>
      <rPr>
        <sz val="7"/>
        <color indexed="33"/>
        <rFont val="Calibri"/>
        <family val="2"/>
        <charset val="238"/>
      </rPr>
      <t>gold series</t>
    </r>
  </si>
  <si>
    <r>
      <t xml:space="preserve">PROFESJONALNA KURTYNA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 </t>
    </r>
    <r>
      <rPr>
        <sz val="7"/>
        <rFont val="Calibri"/>
        <family val="2"/>
        <charset val="238"/>
      </rPr>
      <t xml:space="preserve">720 2,5x6,0m, 576 LED + 144 LED FLASH białych zimnych z dodatkowym gniazdem –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</si>
  <si>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outdoor</t>
    </r>
    <r>
      <rPr>
        <sz val="7"/>
        <rFont val="Calibri"/>
        <family val="2"/>
        <charset val="238"/>
      </rPr>
      <t xml:space="preserve"> LED 720 2,5X6M,, 576led steady+144led flash cold white with additional socket – </t>
    </r>
    <r>
      <rPr>
        <sz val="7"/>
        <color indexed="33"/>
        <rFont val="Calibri"/>
        <family val="2"/>
        <charset val="238"/>
      </rPr>
      <t>gold series</t>
    </r>
  </si>
  <si>
    <r>
      <t xml:space="preserve">PROFESJONALNA KURTYNA </t>
    </r>
    <r>
      <rPr>
        <b/>
        <sz val="7"/>
        <color indexed="25"/>
        <rFont val="Calibri"/>
        <family val="2"/>
        <charset val="238"/>
      </rPr>
      <t>FLASH</t>
    </r>
    <r>
      <rPr>
        <b/>
        <sz val="7"/>
        <rFont val="Calibri"/>
        <family val="2"/>
        <charset val="238"/>
      </rPr>
      <t xml:space="preserve"> na zewnętrz LED</t>
    </r>
    <r>
      <rPr>
        <sz val="7"/>
        <rFont val="Calibri"/>
        <family val="2"/>
        <charset val="238"/>
      </rPr>
      <t xml:space="preserve"> 1000 2,5x9,0m, 800 LED + 200 LED FLASH białych zimnych z dodatkowym gniazdem - </t>
    </r>
    <r>
      <rPr>
        <sz val="7"/>
        <color indexed="51"/>
        <rFont val="Calibri"/>
        <family val="2"/>
        <charset val="238"/>
      </rPr>
      <t>kolekcja złota</t>
    </r>
  </si>
  <si>
    <r>
      <t>KURTYNA na zewnętrz LED</t>
    </r>
    <r>
      <rPr>
        <sz val="7"/>
        <rFont val="Calibri"/>
        <family val="2"/>
        <charset val="238"/>
      </rPr>
      <t xml:space="preserve"> 720 2,5x3,0m, </t>
    </r>
    <r>
      <rPr>
        <u/>
        <sz val="7"/>
        <rFont val="Calibri"/>
        <family val="2"/>
        <charset val="238"/>
      </rPr>
      <t>efekt wodospadu</t>
    </r>
    <r>
      <rPr>
        <sz val="7"/>
        <rFont val="Calibri"/>
        <family val="2"/>
        <charset val="238"/>
      </rPr>
      <t xml:space="preserve"> 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</si>
  <si>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</t>
    </r>
    <r>
      <rPr>
        <b/>
        <sz val="7"/>
        <color indexed="25"/>
        <rFont val="Calibri"/>
        <family val="2"/>
        <charset val="238"/>
      </rPr>
      <t>WATERFALL</t>
    </r>
    <r>
      <rPr>
        <b/>
        <sz val="7"/>
        <rFont val="Calibri"/>
        <family val="2"/>
        <charset val="238"/>
      </rPr>
      <t xml:space="preserve"> outdoor </t>
    </r>
    <r>
      <rPr>
        <sz val="7"/>
        <rFont val="Calibri"/>
        <family val="2"/>
        <charset val="238"/>
      </rPr>
      <t xml:space="preserve">LED 720 2,5X3M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</si>
  <si>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 xml:space="preserve">CURTAINS LIGHTS </t>
    </r>
    <r>
      <rPr>
        <b/>
        <sz val="7"/>
        <color indexed="25"/>
        <rFont val="Calibri"/>
        <family val="2"/>
        <charset val="238"/>
      </rPr>
      <t>WATERFALL</t>
    </r>
    <r>
      <rPr>
        <b/>
        <sz val="7"/>
        <rFont val="Calibri"/>
        <family val="2"/>
        <charset val="238"/>
      </rPr>
      <t xml:space="preserve"> outdoor </t>
    </r>
    <r>
      <rPr>
        <sz val="7"/>
        <rFont val="Calibri"/>
        <family val="2"/>
        <charset val="238"/>
      </rPr>
      <t xml:space="preserve">LED 720 2,5X3M with additional socket – </t>
    </r>
    <r>
      <rPr>
        <sz val="7"/>
        <color indexed="23"/>
        <rFont val="Calibri"/>
        <family val="2"/>
        <charset val="238"/>
      </rPr>
      <t>silver seires</t>
    </r>
  </si>
  <si>
    <r>
      <t>KURTYNA na zewnętrz LED</t>
    </r>
    <r>
      <rPr>
        <sz val="7"/>
        <rFont val="Calibri"/>
        <family val="2"/>
        <charset val="238"/>
      </rPr>
      <t xml:space="preserve"> 1440 2,5x6,0m, </t>
    </r>
    <r>
      <rPr>
        <u/>
        <sz val="7"/>
        <rFont val="Calibri"/>
        <family val="2"/>
        <charset val="238"/>
      </rPr>
      <t xml:space="preserve">efekt wodospadu </t>
    </r>
    <r>
      <rPr>
        <sz val="7"/>
        <rFont val="Calibri"/>
        <family val="2"/>
        <charset val="238"/>
      </rPr>
      <t xml:space="preserve">z dodatkowym gniazdem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</si>
  <si>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CURTAINS LIGHTS </t>
    </r>
    <r>
      <rPr>
        <b/>
        <sz val="7"/>
        <color indexed="25"/>
        <rFont val="Calibri"/>
        <family val="2"/>
        <charset val="238"/>
      </rPr>
      <t>WATERFALL</t>
    </r>
    <r>
      <rPr>
        <b/>
        <sz val="7"/>
        <rFont val="Calibri"/>
        <family val="2"/>
        <charset val="238"/>
      </rPr>
      <t xml:space="preserve"> outdoor </t>
    </r>
    <r>
      <rPr>
        <sz val="7"/>
        <rFont val="Calibri"/>
        <family val="2"/>
        <charset val="238"/>
      </rPr>
      <t xml:space="preserve">LED 1440 2,5X6M with additional socket – </t>
    </r>
    <r>
      <rPr>
        <sz val="7"/>
        <color indexed="23"/>
        <rFont val="Calibri"/>
        <family val="2"/>
        <charset val="238"/>
      </rPr>
      <t>silver series</t>
    </r>
  </si>
  <si>
    <r>
      <t xml:space="preserve">CURTAINS LIGHTS </t>
    </r>
    <r>
      <rPr>
        <b/>
        <sz val="7"/>
        <color indexed="25"/>
        <rFont val="Calibri"/>
        <family val="2"/>
        <charset val="238"/>
      </rPr>
      <t>WATERFALL</t>
    </r>
    <r>
      <rPr>
        <b/>
        <sz val="7"/>
        <rFont val="Calibri"/>
        <family val="2"/>
        <charset val="238"/>
      </rPr>
      <t xml:space="preserve"> outdoor </t>
    </r>
    <r>
      <rPr>
        <sz val="7"/>
        <rFont val="Calibri"/>
        <family val="2"/>
        <charset val="238"/>
      </rPr>
      <t xml:space="preserve">LED 1440 2,5X6M with additional socket – </t>
    </r>
    <r>
      <rPr>
        <sz val="7"/>
        <color indexed="23"/>
        <rFont val="Calibri"/>
        <family val="2"/>
        <charset val="238"/>
      </rPr>
      <t>silver seires</t>
    </r>
  </si>
  <si>
    <r>
      <t>PROFESJONALNA KURTYNA na zewnętrz LED</t>
    </r>
    <r>
      <rPr>
        <sz val="7"/>
        <rFont val="Calibri"/>
        <family val="2"/>
        <charset val="238"/>
      </rPr>
      <t xml:space="preserve"> 720 2,5x3,0m, </t>
    </r>
    <r>
      <rPr>
        <u/>
        <sz val="7"/>
        <rFont val="Calibri"/>
        <family val="2"/>
        <charset val="238"/>
      </rPr>
      <t>efekt wodospadu</t>
    </r>
    <r>
      <rPr>
        <sz val="7"/>
        <rFont val="Calibri"/>
        <family val="2"/>
        <charset val="238"/>
      </rPr>
      <t xml:space="preserve"> z dodatkowym gniazdem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</si>
  <si>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>WATERFALL</t>
    </r>
    <r>
      <rPr>
        <b/>
        <sz val="7"/>
        <rFont val="Calibri"/>
        <family val="2"/>
        <charset val="238"/>
      </rPr>
      <t xml:space="preserve"> outdoor </t>
    </r>
    <r>
      <rPr>
        <sz val="7"/>
        <rFont val="Calibri"/>
        <family val="2"/>
        <charset val="238"/>
      </rPr>
      <t xml:space="preserve">LED 720 2,5X3M with additional socket – </t>
    </r>
    <r>
      <rPr>
        <sz val="7"/>
        <color indexed="33"/>
        <rFont val="Calibri"/>
        <family val="2"/>
        <charset val="238"/>
      </rPr>
      <t>gold series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</si>
  <si>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>WATERFALL</t>
    </r>
    <r>
      <rPr>
        <b/>
        <sz val="7"/>
        <rFont val="Calibri"/>
        <family val="2"/>
        <charset val="238"/>
      </rPr>
      <t xml:space="preserve"> outdoor </t>
    </r>
    <r>
      <rPr>
        <sz val="7"/>
        <rFont val="Calibri"/>
        <family val="2"/>
        <charset val="238"/>
      </rPr>
      <t xml:space="preserve">LED 720 2,5X3M with additional socket – </t>
    </r>
    <r>
      <rPr>
        <sz val="7"/>
        <color indexed="23"/>
        <rFont val="Calibri"/>
        <family val="2"/>
        <charset val="238"/>
      </rPr>
      <t>silver seires</t>
    </r>
  </si>
  <si>
    <r>
      <t>PROFESJONALNA KURTYNA na zewnętrz LED</t>
    </r>
    <r>
      <rPr>
        <sz val="7"/>
        <rFont val="Calibri"/>
        <family val="2"/>
        <charset val="238"/>
      </rPr>
      <t xml:space="preserve"> 1440 2,5x6,0m, </t>
    </r>
    <r>
      <rPr>
        <u/>
        <sz val="7"/>
        <rFont val="Calibri"/>
        <family val="2"/>
        <charset val="238"/>
      </rPr>
      <t xml:space="preserve">efekt wodospadu </t>
    </r>
    <r>
      <rPr>
        <sz val="7"/>
        <rFont val="Calibri"/>
        <family val="2"/>
        <charset val="238"/>
      </rPr>
      <t xml:space="preserve">z dodatkowym gniazdem - </t>
    </r>
    <r>
      <rPr>
        <sz val="7"/>
        <color indexed="51"/>
        <rFont val="Calibri"/>
        <family val="2"/>
        <charset val="238"/>
      </rPr>
      <t>kolekcja złota</t>
    </r>
  </si>
  <si>
    <r>
      <t xml:space="preserve">PROFESSIONAL CURTAINS LIGHTS </t>
    </r>
    <r>
      <rPr>
        <b/>
        <sz val="7"/>
        <color indexed="25"/>
        <rFont val="Calibri"/>
        <family val="2"/>
        <charset val="238"/>
      </rPr>
      <t>WATERFALL</t>
    </r>
    <r>
      <rPr>
        <b/>
        <sz val="7"/>
        <rFont val="Calibri"/>
        <family val="2"/>
        <charset val="238"/>
      </rPr>
      <t xml:space="preserve"> outdoor </t>
    </r>
    <r>
      <rPr>
        <sz val="7"/>
        <rFont val="Calibri"/>
        <family val="2"/>
        <charset val="238"/>
      </rPr>
      <t xml:space="preserve">LED 1440 2,5X3M with additional socket – </t>
    </r>
    <r>
      <rPr>
        <sz val="7"/>
        <color indexed="33"/>
        <rFont val="Calibri"/>
        <family val="2"/>
        <charset val="238"/>
      </rPr>
      <t>gold series</t>
    </r>
  </si>
  <si>
    <r>
      <t>Profesjonalna SIATKA LED na zewnątrz</t>
    </r>
    <r>
      <rPr>
        <sz val="7"/>
        <rFont val="Calibri"/>
        <family val="2"/>
        <charset val="238"/>
      </rPr>
      <t xml:space="preserve"> 2x1m, 176 LED z dodatkowym gniazdem - </t>
    </r>
    <r>
      <rPr>
        <sz val="7"/>
        <color indexed="50"/>
        <rFont val="Calibri"/>
        <family val="2"/>
        <charset val="238"/>
      </rPr>
      <t>kolekcja złota</t>
    </r>
  </si>
  <si>
    <r>
      <t>PROFESSIONAL NET LIGHTS LED outdoor</t>
    </r>
    <r>
      <rPr>
        <sz val="7"/>
        <rFont val="Calibri"/>
        <family val="2"/>
        <charset val="238"/>
      </rPr>
      <t xml:space="preserve"> 2x1m  176 LED with addfitional socket – gold series</t>
    </r>
  </si>
  <si>
    <r>
      <t>Profesjonalna SIATKA LED FLASH na zewnątrz</t>
    </r>
    <r>
      <rPr>
        <sz val="7"/>
        <rFont val="Calibri"/>
        <family val="2"/>
        <charset val="238"/>
      </rPr>
      <t xml:space="preserve"> 2x1m, 176 LED, 144 LED + 32 LED FLASH białych zimnych z dodatkowym gniazdem -</t>
    </r>
    <r>
      <rPr>
        <sz val="7"/>
        <color indexed="50"/>
        <rFont val="Calibri"/>
        <family val="2"/>
        <charset val="238"/>
      </rPr>
      <t xml:space="preserve"> kolekcja złota</t>
    </r>
  </si>
  <si>
    <r>
      <t>PROFESSIONAL NET LIGHTS LED FLASH outdoor</t>
    </r>
    <r>
      <rPr>
        <sz val="7"/>
        <rFont val="Calibri"/>
        <family val="2"/>
        <charset val="238"/>
      </rPr>
      <t xml:space="preserve"> 2x1m 176 LED, 144led steady + 32led FLASH cold white with addfitional socket – gold series</t>
    </r>
  </si>
  <si>
    <r>
      <t>Profesjonalna SIATKA LED na zewnątrz</t>
    </r>
    <r>
      <rPr>
        <sz val="7"/>
        <rFont val="Calibri"/>
        <family val="2"/>
        <charset val="238"/>
      </rPr>
      <t xml:space="preserve"> 3x2m, 278 LED z dodatkowym gniazdem - </t>
    </r>
    <r>
      <rPr>
        <sz val="7"/>
        <color indexed="50"/>
        <rFont val="Calibri"/>
        <family val="2"/>
        <charset val="238"/>
      </rPr>
      <t>kolekcja złota</t>
    </r>
  </si>
  <si>
    <r>
      <t>PROFESSIONAL NET LIGHTS LED outdoor</t>
    </r>
    <r>
      <rPr>
        <sz val="7"/>
        <rFont val="Calibri"/>
        <family val="2"/>
        <charset val="238"/>
      </rPr>
      <t xml:space="preserve"> 3x2m  278 LED with addfitional socket – gold series</t>
    </r>
  </si>
  <si>
    <r>
      <t>Profesjonalna SIATKA LED FLASH na zewnątrz</t>
    </r>
    <r>
      <rPr>
        <sz val="7"/>
        <rFont val="Calibri"/>
        <family val="2"/>
        <charset val="238"/>
      </rPr>
      <t xml:space="preserve"> 3x2m, 278 LED, 238 LED + 40 LED FLASH białych zimnych z dodatkowym gniazdem -</t>
    </r>
    <r>
      <rPr>
        <sz val="7"/>
        <color indexed="50"/>
        <rFont val="Calibri"/>
        <family val="2"/>
        <charset val="238"/>
      </rPr>
      <t xml:space="preserve"> kolekcja złota</t>
    </r>
  </si>
  <si>
    <r>
      <t>PROFESSIONAL NET LIGHTS LED FLASH outdoor</t>
    </r>
    <r>
      <rPr>
        <sz val="7"/>
        <rFont val="Calibri"/>
        <family val="2"/>
        <charset val="238"/>
      </rPr>
      <t xml:space="preserve"> 3x2m 278 LED, 238led steady + 40led FLASH cold white with addfitional socket – gold series</t>
    </r>
  </si>
  <si>
    <r>
      <t>PROFESJONALNE Meteorki 20</t>
    </r>
    <r>
      <rPr>
        <sz val="7"/>
        <color indexed="8"/>
        <rFont val="Calibri"/>
        <family val="2"/>
        <charset val="238"/>
      </rPr>
      <t xml:space="preserve"> - tuba z ledami o długości 20cm, odległość między tubami 50cm, 12 tub w zestawie, zielony przewód przyłączeniowy 5M – </t>
    </r>
    <r>
      <rPr>
        <sz val="7"/>
        <color indexed="33"/>
        <rFont val="Calibri"/>
        <family val="2"/>
        <charset val="238"/>
      </rPr>
      <t>kolekcja zlota</t>
    </r>
  </si>
  <si>
    <r>
      <t>PROFESSIONAL METEROS LIGHTS LED 20CM outdoor</t>
    </r>
    <r>
      <rPr>
        <sz val="7"/>
        <color indexed="8"/>
        <rFont val="Calibri"/>
        <family val="2"/>
        <charset val="238"/>
      </rPr>
      <t xml:space="preserve"> , spacing between tube 50cm, 12 tube in set , green cable 5m – </t>
    </r>
    <r>
      <rPr>
        <sz val="7"/>
        <color indexed="36"/>
        <rFont val="Calibri"/>
        <family val="2"/>
        <charset val="238"/>
      </rPr>
      <t>gold series</t>
    </r>
  </si>
  <si>
    <r>
      <t xml:space="preserve">PROFESJONALNE Meteory 25 - </t>
    </r>
    <r>
      <rPr>
        <sz val="7"/>
        <color indexed="8"/>
        <rFont val="Calibri"/>
        <family val="2"/>
        <charset val="238"/>
      </rPr>
      <t xml:space="preserve">tuba z ledami o długości 25cm, odległość między tubami 50cm, 5 tub w zestawie, zielony przewód przyłączeniowy 5M – </t>
    </r>
    <r>
      <rPr>
        <sz val="7"/>
        <color indexed="33"/>
        <rFont val="Calibri"/>
        <family val="2"/>
        <charset val="238"/>
      </rPr>
      <t>kolekcja złota</t>
    </r>
  </si>
  <si>
    <r>
      <t>PROFESSIONAL METEROS LIGHTS LED 25CM outdoor</t>
    </r>
    <r>
      <rPr>
        <sz val="7"/>
        <color indexed="8"/>
        <rFont val="Calibri"/>
        <family val="2"/>
        <charset val="238"/>
      </rPr>
      <t xml:space="preserve"> , spacing between tube 1M, 5 tube in set , green cable 5m – </t>
    </r>
    <r>
      <rPr>
        <sz val="7"/>
        <color indexed="36"/>
        <rFont val="Calibri"/>
        <family val="2"/>
        <charset val="238"/>
      </rPr>
      <t>gold series</t>
    </r>
  </si>
  <si>
    <r>
      <t xml:space="preserve">PROFESJONALNE Meteory 50 - </t>
    </r>
    <r>
      <rPr>
        <sz val="7"/>
        <color indexed="8"/>
        <rFont val="Calibri"/>
        <family val="2"/>
        <charset val="238"/>
      </rPr>
      <t xml:space="preserve">tuba z ledami o długości 50cm, odległość między tubami 100cm, 5 tub w zestawie zielony przewód przyłączeniowy 5M – </t>
    </r>
    <r>
      <rPr>
        <sz val="7"/>
        <color indexed="33"/>
        <rFont val="Calibri"/>
        <family val="2"/>
        <charset val="238"/>
      </rPr>
      <t>kolekcja złota</t>
    </r>
  </si>
  <si>
    <r>
      <t>PROFESSIONAL METEROS LIGHTS LED 50CM outdoor</t>
    </r>
    <r>
      <rPr>
        <sz val="7"/>
        <color indexed="8"/>
        <rFont val="Calibri"/>
        <family val="2"/>
        <charset val="238"/>
      </rPr>
      <t xml:space="preserve"> , spacing between tube 1M, 5 tube in set , green cable 5m – </t>
    </r>
    <r>
      <rPr>
        <sz val="7"/>
        <color indexed="36"/>
        <rFont val="Calibri"/>
        <family val="2"/>
        <charset val="238"/>
      </rPr>
      <t>gold series</t>
    </r>
  </si>
  <si>
    <r>
      <t xml:space="preserve">PROFESJONALNE Meteory 50 - </t>
    </r>
    <r>
      <rPr>
        <sz val="7"/>
        <color indexed="8"/>
        <rFont val="Calibri"/>
        <family val="2"/>
        <charset val="238"/>
      </rPr>
      <t xml:space="preserve">tuba z ledami o długości 50cm, odległość między tubami 100cm, zielony przewód przyłączeniowy 5M – </t>
    </r>
    <r>
      <rPr>
        <sz val="7"/>
        <color indexed="33"/>
        <rFont val="Calibri"/>
        <family val="2"/>
        <charset val="238"/>
      </rPr>
      <t>kolekcja złota</t>
    </r>
  </si>
  <si>
    <r>
      <t>PROFESJONALNE Meteory 100 -</t>
    </r>
    <r>
      <rPr>
        <sz val="7"/>
        <color indexed="8"/>
        <rFont val="Calibri"/>
        <family val="2"/>
        <charset val="238"/>
      </rPr>
      <t xml:space="preserve"> tuba z ledami o długości 100cm, odległość między tubami 100cm, zielony przewód przyłączeniowy  5M – </t>
    </r>
    <r>
      <rPr>
        <sz val="7"/>
        <color indexed="33"/>
        <rFont val="Calibri"/>
        <family val="2"/>
        <charset val="238"/>
      </rPr>
      <t>kolekcja złota</t>
    </r>
  </si>
  <si>
    <r>
      <t>PROFESSIONAL METEROS LIGHTS LED 100CM outdoor</t>
    </r>
    <r>
      <rPr>
        <sz val="7"/>
        <color indexed="8"/>
        <rFont val="Calibri"/>
        <family val="2"/>
        <charset val="238"/>
      </rPr>
      <t xml:space="preserve"> , spacing between tube 1M, 5 tube in set , green cable 5m – </t>
    </r>
    <r>
      <rPr>
        <sz val="7"/>
        <color indexed="36"/>
        <rFont val="Calibri"/>
        <family val="2"/>
        <charset val="238"/>
      </rPr>
      <t>gold series</t>
    </r>
  </si>
  <si>
    <r>
      <t>STALAKTYTY LED</t>
    </r>
    <r>
      <rPr>
        <sz val="7"/>
        <color indexed="8"/>
        <rFont val="Calibri"/>
        <family val="2"/>
        <charset val="238"/>
      </rPr>
      <t xml:space="preserve"> na zewnątrz 10mb, 120LED dekoracji - </t>
    </r>
    <r>
      <rPr>
        <sz val="7"/>
        <color indexed="23"/>
        <rFont val="Calibri"/>
        <family val="2"/>
        <charset val="238"/>
      </rPr>
      <t>kolekcja srebrna</t>
    </r>
  </si>
  <si>
    <r>
      <t xml:space="preserve">STALACTITES LIGHTS LED outdoor 10mb, 120 LED – </t>
    </r>
    <r>
      <rPr>
        <sz val="7"/>
        <color indexed="23"/>
        <rFont val="Calibri"/>
        <family val="2"/>
        <charset val="238"/>
      </rPr>
      <t>silver series</t>
    </r>
  </si>
  <si>
    <t>POL-SNOWFLAKE1-40CM-WW-CW</t>
  </si>
  <si>
    <r>
      <t xml:space="preserve">ŚNIEZYNKA PVC fi40cm </t>
    </r>
    <r>
      <rPr>
        <sz val="7"/>
        <color indexed="8"/>
        <rFont val="Calibri"/>
        <family val="2"/>
        <charset val="238"/>
      </rPr>
      <t xml:space="preserve">z efektem snowfall zimny 17w, biała ciepla – </t>
    </r>
    <r>
      <rPr>
        <sz val="7"/>
        <color indexed="23"/>
        <rFont val="Calibri"/>
        <family val="2"/>
        <charset val="238"/>
      </rPr>
      <t>kolekcja srebrna</t>
    </r>
  </si>
  <si>
    <t>bialy cieply-bialy zimny</t>
  </si>
  <si>
    <t>SNOWFLAKE 230V,IP44，AC,Diameter:40CM ，3M neon tube+ meteor shower effect，neon tube of double side:120D-2835/M，Power:17W,with 30CM cable+ male connector ,packed in white box</t>
  </si>
  <si>
    <t>warm white+white</t>
  </si>
  <si>
    <t>POL-SNOWFLAKE1-60CM-BLU-CW</t>
  </si>
  <si>
    <r>
      <t xml:space="preserve">ŚNIEZYNKA PVC fi60cm </t>
    </r>
    <r>
      <rPr>
        <sz val="7"/>
        <color indexed="8"/>
        <rFont val="Calibri"/>
        <family val="2"/>
        <charset val="238"/>
      </rPr>
      <t xml:space="preserve">z efektem snowfall zimny 6w, niebieska – </t>
    </r>
    <r>
      <rPr>
        <sz val="7"/>
        <color indexed="23"/>
        <rFont val="Calibri"/>
        <family val="2"/>
        <charset val="238"/>
      </rPr>
      <t>kolekcja srebrna</t>
    </r>
  </si>
  <si>
    <t>niebieski-bialy zimny</t>
  </si>
  <si>
    <r>
      <t xml:space="preserve">SNOWFLAKE PVC FI60CM SNOWFALL 6W – </t>
    </r>
    <r>
      <rPr>
        <sz val="7"/>
        <color indexed="23"/>
        <rFont val="Calibri"/>
        <family val="2"/>
        <charset val="238"/>
      </rPr>
      <t>silver series</t>
    </r>
  </si>
  <si>
    <t>POL-SNOWFLAKE1-60CM-WW-CW</t>
  </si>
  <si>
    <r>
      <t xml:space="preserve">ŚNIEZYNKA PVC fi60cm </t>
    </r>
    <r>
      <rPr>
        <sz val="7"/>
        <color indexed="8"/>
        <rFont val="Calibri"/>
        <family val="2"/>
        <charset val="238"/>
      </rPr>
      <t xml:space="preserve">z efektem snowfall zimny 27w, biała ciepła – </t>
    </r>
    <r>
      <rPr>
        <sz val="7"/>
        <color indexed="23"/>
        <rFont val="Calibri"/>
        <family val="2"/>
        <charset val="238"/>
      </rPr>
      <t>kolekcja srebrna</t>
    </r>
  </si>
  <si>
    <t>SNOWFLAKE 230V,IP44,AC,Diameter:60CM，5M neon tube+ meteor shower effect，neon tube of double side:120D-2835/M,Power:27W，with 30CM cable+ male connector ,packed in white box</t>
  </si>
  <si>
    <t>white+white</t>
  </si>
  <si>
    <t>POL-SNOWFLAKE1-80CM-WW-CW</t>
  </si>
  <si>
    <r>
      <t xml:space="preserve">ŚNIEZYNKA PVC fi60cm </t>
    </r>
    <r>
      <rPr>
        <sz val="7"/>
        <color indexed="8"/>
        <rFont val="Calibri"/>
        <family val="2"/>
        <charset val="238"/>
      </rPr>
      <t xml:space="preserve">z efektem snowfall zimny 38w, biała ciepła  – </t>
    </r>
    <r>
      <rPr>
        <sz val="7"/>
        <color indexed="23"/>
        <rFont val="Calibri"/>
        <family val="2"/>
        <charset val="238"/>
      </rPr>
      <t>kolekcja srebrna</t>
    </r>
  </si>
  <si>
    <t>SNOWFLAKE 230V,IP44,AC,Diameter:80CM，7M neon tube+ meteor shower effect，neon tube of double side:120D-2835/M,Power:38W，with 30CM cable+ male connector ,packed in white box</t>
  </si>
  <si>
    <t>blue+white</t>
  </si>
  <si>
    <t>POL-SNOWFLAKE2-30CM-CW-CW</t>
  </si>
  <si>
    <t>ŚNIEZYNKA PVC fi30cm z efektem snowfall zimny 12w – kolekcja srebrna</t>
  </si>
  <si>
    <t>zimny biały-zimny biały</t>
  </si>
  <si>
    <t>SNOWFLAKE 230V,IP44,AC,Diameter:30CM，2M neon tube+ meteor shower effect，neon tube of double side:120D-2835/M,Power:12W，with 30CM cable+ male connector ,packed in white box</t>
  </si>
  <si>
    <t>POL-SNOWFLAKE2-30CM-WW-CW</t>
  </si>
  <si>
    <t>ciepły biały-zimny biały</t>
  </si>
  <si>
    <t>POL-SNOWFLAKE2-30CM-BLU-CW</t>
  </si>
  <si>
    <t>niebieski-zimny biały</t>
  </si>
  <si>
    <t>POL-STAR1-30CM-CW</t>
  </si>
  <si>
    <t>GWIAZDA PVC fi30cm z efektem snowfall zimny 12w – kolekcja srebrna</t>
  </si>
  <si>
    <t>STAR 230V，PP star,with 30CM cable+ male connector ,packed in white box</t>
  </si>
  <si>
    <t>POL-STAR2-58CM-WW-CW</t>
  </si>
  <si>
    <t>GWIAZDA PVC fi58cm z efektem snowfall zimny 17w – kolekcja srebrna</t>
  </si>
  <si>
    <t>STAR 230V,AC,Diameter:58CM，3M neon tube+ meteor shower effect，neon tube of double side:120D-2835/M,Power:17W，with 30CM cable+ male connector ,packed in white box</t>
  </si>
  <si>
    <r>
      <t>SPIN</t>
    </r>
    <r>
      <rPr>
        <sz val="7"/>
        <rFont val="Calibri"/>
        <family val="2"/>
        <charset val="238"/>
      </rPr>
      <t>, złączka metalowa zasilająca do łączenia wąż-kabel zasilający NK1, NK2 - 10 sz. opakowanie zbiorcze</t>
    </r>
  </si>
  <si>
    <r>
      <t xml:space="preserve">SPIN, </t>
    </r>
    <r>
      <rPr>
        <sz val="7"/>
        <color indexed="63"/>
        <rFont val="Calibri"/>
        <family val="2"/>
        <charset val="238"/>
      </rPr>
      <t>connector for connecting rope-power cable NK1, NK2 – 10 pcs set box</t>
    </r>
  </si>
  <si>
    <r>
      <t>SPIN</t>
    </r>
    <r>
      <rPr>
        <sz val="7"/>
        <rFont val="Calibri"/>
        <family val="2"/>
        <charset val="238"/>
      </rPr>
      <t>, złączka metalowa do łączenia wąż-wąż NK1, NK2, NK3 - 10 sz. opakowanie zbiorcze</t>
    </r>
  </si>
  <si>
    <r>
      <t xml:space="preserve">SPIN, </t>
    </r>
    <r>
      <rPr>
        <sz val="7"/>
        <color indexed="63"/>
        <rFont val="Calibri"/>
        <family val="2"/>
        <charset val="238"/>
      </rPr>
      <t>connector for connecting rope-rope NK1, NK2, N3 – 10 pcs set box</t>
    </r>
  </si>
  <si>
    <r>
      <t>SPIN</t>
    </r>
    <r>
      <rPr>
        <sz val="7"/>
        <rFont val="Calibri"/>
        <family val="2"/>
        <charset val="238"/>
      </rPr>
      <t>, złączka metalowa do łączenia wąż-wąż NK3 - 10 sz. opakowanie zbiorcze</t>
    </r>
  </si>
  <si>
    <r>
      <t xml:space="preserve">SPIN, </t>
    </r>
    <r>
      <rPr>
        <sz val="7"/>
        <color indexed="63"/>
        <rFont val="Calibri"/>
        <family val="2"/>
        <charset val="238"/>
      </rPr>
      <t>connector for connecting rope-rope NK3 – 10 pcs set box</t>
    </r>
  </si>
  <si>
    <r>
      <t>SPIN</t>
    </r>
    <r>
      <rPr>
        <sz val="7"/>
        <rFont val="Calibri"/>
        <family val="2"/>
        <charset val="238"/>
      </rPr>
      <t>, złączka metalowa do łączenia wąż-wąż NEON 230V</t>
    </r>
  </si>
  <si>
    <r>
      <t xml:space="preserve">SPIN, </t>
    </r>
    <r>
      <rPr>
        <sz val="7"/>
        <color indexed="63"/>
        <rFont val="Calibri"/>
        <family val="2"/>
        <charset val="238"/>
      </rPr>
      <t>connector for connecting rope-rope NEON 230V</t>
    </r>
  </si>
  <si>
    <r>
      <t>SPIN</t>
    </r>
    <r>
      <rPr>
        <sz val="7"/>
        <rFont val="Calibri"/>
        <family val="2"/>
        <charset val="238"/>
      </rPr>
      <t>, złączka metalowa zasilająca do łączenia wąż-kabel zasilający NEON 230V</t>
    </r>
  </si>
  <si>
    <r>
      <t xml:space="preserve">SPIN, </t>
    </r>
    <r>
      <rPr>
        <sz val="7"/>
        <color indexed="63"/>
        <rFont val="Calibri"/>
        <family val="2"/>
        <charset val="238"/>
      </rPr>
      <t>connector for connecting rope-power cable NEON 230V</t>
    </r>
  </si>
  <si>
    <t>POL-SCSW-M</t>
  </si>
  <si>
    <r>
      <t>SPIN</t>
    </r>
    <r>
      <rPr>
        <sz val="7"/>
        <rFont val="Calibri"/>
        <family val="2"/>
        <charset val="238"/>
      </rPr>
      <t>, złączka metalowa do łączenia lampki-lampki ZENSKA-MESKA Fx1 - Mx1 (stary index POL-SCRSM-M)</t>
    </r>
  </si>
  <si>
    <r>
      <t xml:space="preserve">SPIN, </t>
    </r>
    <r>
      <rPr>
        <sz val="7"/>
        <color indexed="63"/>
        <rFont val="Calibri"/>
        <family val="2"/>
        <charset val="238"/>
      </rPr>
      <t>connector for connecting string led-string led lights FEMALE-MEN Fx1 - Mx1</t>
    </r>
  </si>
  <si>
    <t>POL-SCSW-W</t>
  </si>
  <si>
    <r>
      <t>SPIN</t>
    </r>
    <r>
      <rPr>
        <sz val="7"/>
        <rFont val="Calibri"/>
        <family val="2"/>
        <charset val="238"/>
      </rPr>
      <t>, złączka metalowa do łączenia lampki-lampki ZENSKIE Fx1 - Fx1 (stary index POL-SCRSW-W)</t>
    </r>
  </si>
  <si>
    <t>POL-SCSM-M</t>
  </si>
  <si>
    <r>
      <t>SPIN</t>
    </r>
    <r>
      <rPr>
        <sz val="7"/>
        <rFont val="Calibri"/>
        <family val="2"/>
        <charset val="238"/>
      </rPr>
      <t>, złączka metalowa do łączenia lampki-lampki MESKIE Mx1 - Mx1</t>
    </r>
  </si>
  <si>
    <r>
      <t xml:space="preserve">SPIN, connector for connecting string led-string led lights </t>
    </r>
    <r>
      <rPr>
        <sz val="7"/>
        <color indexed="63"/>
        <rFont val="Calibri"/>
        <family val="2"/>
        <charset val="238"/>
      </rPr>
      <t>MEN Mx1 - Mx2</t>
    </r>
  </si>
  <si>
    <r>
      <t>ZŁĄCZKA PLASTIKOWA</t>
    </r>
    <r>
      <rPr>
        <sz val="7"/>
        <rFont val="Calibri"/>
        <family val="2"/>
        <charset val="238"/>
      </rPr>
      <t xml:space="preserve"> do łączenia wąż-wąż NK1, NK2, NK3 - ZALECANE STOSOWANIE SPIN+RC3K</t>
    </r>
  </si>
  <si>
    <r>
      <t xml:space="preserve">PLASTIC CONNECTOR </t>
    </r>
    <r>
      <rPr>
        <sz val="7"/>
        <color indexed="63"/>
        <rFont val="Calibri"/>
        <family val="2"/>
        <charset val="238"/>
      </rPr>
      <t>for connecting rope-rope NK1,NK2, NK3</t>
    </r>
  </si>
  <si>
    <r>
      <t>ZŁĄCZKA PLASTIKOWA</t>
    </r>
    <r>
      <rPr>
        <sz val="7"/>
        <color indexed="63"/>
        <rFont val="Calibri"/>
        <family val="2"/>
        <charset val="238"/>
      </rPr>
      <t xml:space="preserve"> do łączenia wąż-kabel NK1, NK2, NK3 - ZALECANE STOSOWANIE SPIN+RC3K</t>
    </r>
  </si>
  <si>
    <r>
      <t xml:space="preserve">PLASTIC CONNECTOR </t>
    </r>
    <r>
      <rPr>
        <sz val="7"/>
        <color indexed="63"/>
        <rFont val="Calibri"/>
        <family val="2"/>
        <charset val="238"/>
      </rPr>
      <t>for connecting rope-cable N1, NK2, NK3</t>
    </r>
  </si>
  <si>
    <r>
      <t xml:space="preserve">Profesjonalny </t>
    </r>
    <r>
      <rPr>
        <b/>
        <sz val="7"/>
        <rFont val="Calibri"/>
        <family val="2"/>
        <charset val="238"/>
      </rPr>
      <t>TRÓJNIK "T"</t>
    </r>
    <r>
      <rPr>
        <sz val="7"/>
        <rFont val="Calibri"/>
        <family val="2"/>
        <charset val="238"/>
      </rPr>
      <t xml:space="preserve"> do łączenia węży NK1, NK2, NK3</t>
    </r>
  </si>
  <si>
    <r>
      <t>PROFESSIONAL CONNECTOR „T”</t>
    </r>
    <r>
      <rPr>
        <sz val="7"/>
        <color indexed="63"/>
        <rFont val="Calibri"/>
        <family val="2"/>
        <charset val="238"/>
      </rPr>
      <t xml:space="preserve"> for connecting ropes NK1, NK2, N3</t>
    </r>
  </si>
  <si>
    <r>
      <t xml:space="preserve">Profesjonalny </t>
    </r>
    <r>
      <rPr>
        <b/>
        <sz val="7"/>
        <rFont val="Calibri"/>
        <family val="2"/>
        <charset val="238"/>
      </rPr>
      <t xml:space="preserve">ŁĄCZNIK "L" </t>
    </r>
    <r>
      <rPr>
        <sz val="7"/>
        <rFont val="Calibri"/>
        <family val="2"/>
        <charset val="238"/>
      </rPr>
      <t>do łączenia węży NK1, NK2, NK3</t>
    </r>
  </si>
  <si>
    <r>
      <t xml:space="preserve">PROFESSIONAL CONNECTOR „L” </t>
    </r>
    <r>
      <rPr>
        <sz val="7"/>
        <color indexed="63"/>
        <rFont val="Calibri"/>
        <family val="2"/>
        <charset val="238"/>
      </rPr>
      <t>for connecting ropes NK1, NK2, NK3</t>
    </r>
  </si>
  <si>
    <r>
      <t xml:space="preserve">Profesjonalny </t>
    </r>
    <r>
      <rPr>
        <b/>
        <sz val="7"/>
        <rFont val="Calibri"/>
        <family val="2"/>
        <charset val="238"/>
      </rPr>
      <t>KONEKTOR=PRZELOTKA"---"</t>
    </r>
    <r>
      <rPr>
        <sz val="7"/>
        <rFont val="Calibri"/>
        <family val="2"/>
        <charset val="238"/>
      </rPr>
      <t xml:space="preserve"> do łączenia węży NK1, NK2, NK3 - ZALECANE STOSOWANIE SPIN+RC3K</t>
    </r>
  </si>
  <si>
    <r>
      <t>PROFESSIONAL CONNECTOR</t>
    </r>
    <r>
      <rPr>
        <sz val="7"/>
        <color indexed="63"/>
        <rFont val="Calibri"/>
        <family val="2"/>
        <charset val="238"/>
      </rPr>
      <t xml:space="preserve"> for connecting ropes NK1, NK2, NK3</t>
    </r>
  </si>
  <si>
    <r>
      <t xml:space="preserve">Profesjonalny </t>
    </r>
    <r>
      <rPr>
        <b/>
        <sz val="7"/>
        <rFont val="Calibri"/>
        <family val="2"/>
        <charset val="238"/>
      </rPr>
      <t>CZWÓRNIK "+"</t>
    </r>
    <r>
      <rPr>
        <sz val="7"/>
        <rFont val="Calibri"/>
        <family val="2"/>
        <charset val="238"/>
      </rPr>
      <t xml:space="preserve"> do łączenia węży NK1, NK2, NK3</t>
    </r>
  </si>
  <si>
    <r>
      <t>PROFESSIONAL CONNECTOR „+”</t>
    </r>
    <r>
      <rPr>
        <sz val="7"/>
        <color indexed="63"/>
        <rFont val="Calibri"/>
        <family val="2"/>
        <charset val="238"/>
      </rPr>
      <t xml:space="preserve"> for conecting ropes NK1, NK2, NK3</t>
    </r>
  </si>
  <si>
    <t>POL-SE20S-BL</t>
  </si>
  <si>
    <t>POL-SE20S-W</t>
  </si>
  <si>
    <t>POL-SE5S-BL</t>
  </si>
  <si>
    <r>
      <t>Profesjonalny KABEL zasilający</t>
    </r>
    <r>
      <rPr>
        <sz val="7"/>
        <rFont val="Calibri"/>
        <family val="2"/>
        <charset val="238"/>
      </rPr>
      <t xml:space="preserve"> </t>
    </r>
    <r>
      <rPr>
        <b/>
        <sz val="7"/>
        <rFont val="Calibri"/>
        <family val="2"/>
        <charset val="238"/>
      </rPr>
      <t>na zewnątrz do samodzielnego TWORZENIA KURTYN</t>
    </r>
    <r>
      <rPr>
        <sz val="7"/>
        <rFont val="Calibri"/>
        <family val="2"/>
        <charset val="238"/>
      </rPr>
      <t xml:space="preserve"> z 5 gniazdami na lampki=stringi Mx1 - Fx5 (stary index POL-SE3S BL)
</t>
    </r>
  </si>
  <si>
    <r>
      <t xml:space="preserve">PROFESSIONAL POWER CABLE outdoor </t>
    </r>
    <r>
      <rPr>
        <sz val="7"/>
        <color indexed="63"/>
        <rFont val="Calibri"/>
        <family val="2"/>
        <charset val="238"/>
      </rPr>
      <t>for creating curtains with 5 sockets for string Mx1 - Fx5</t>
    </r>
  </si>
  <si>
    <t>POL-SE5S-W</t>
  </si>
  <si>
    <r>
      <t>Profesjonalny KABEL zasilający</t>
    </r>
    <r>
      <rPr>
        <sz val="7"/>
        <rFont val="Calibri"/>
        <family val="2"/>
        <charset val="238"/>
      </rPr>
      <t xml:space="preserve"> </t>
    </r>
    <r>
      <rPr>
        <b/>
        <sz val="7"/>
        <rFont val="Calibri"/>
        <family val="2"/>
        <charset val="238"/>
      </rPr>
      <t>na zewnątrz do samodzielnego TWORZENIA KURTYN</t>
    </r>
    <r>
      <rPr>
        <sz val="7"/>
        <rFont val="Calibri"/>
        <family val="2"/>
        <charset val="238"/>
      </rPr>
      <t xml:space="preserve"> z 5 gniazdami na lampki=stringi Mx1 - Fx5
</t>
    </r>
  </si>
  <si>
    <r>
      <t xml:space="preserve">PROFESSIONAL POWER CABLE outdoor </t>
    </r>
    <r>
      <rPr>
        <sz val="7"/>
        <color indexed="63"/>
        <rFont val="Calibri"/>
        <family val="2"/>
        <charset val="238"/>
      </rPr>
      <t>for creating curtains with 5 sockets for string Mx1 - Fx6</t>
    </r>
    <r>
      <rPr>
        <sz val="10"/>
        <rFont val="Arial"/>
        <family val="2"/>
        <charset val="238"/>
      </rPr>
      <t/>
    </r>
  </si>
  <si>
    <t>POL-ROZ5-BL</t>
  </si>
  <si>
    <t>POL-ROZ5-W</t>
  </si>
  <si>
    <t>POL-CON1TO3-BL</t>
  </si>
  <si>
    <t>POL-CON1TO2-W</t>
  </si>
  <si>
    <t>POL-CON1TO2-BL</t>
  </si>
  <si>
    <t>POL-CON1TO1-BL</t>
  </si>
  <si>
    <t>POL-KSRL-0,5-BL</t>
  </si>
  <si>
    <t>POL-KSRL-0,5-W</t>
  </si>
  <si>
    <r>
      <t xml:space="preserve">CABLE 0,5M </t>
    </r>
    <r>
      <rPr>
        <sz val="7"/>
        <color indexed="63"/>
        <rFont val="Calibri"/>
        <family val="2"/>
        <charset val="238"/>
      </rPr>
      <t>for connecting rope with string lights Fx2</t>
    </r>
    <r>
      <rPr>
        <sz val="10"/>
        <rFont val="Arial"/>
        <family val="2"/>
        <charset val="238"/>
      </rPr>
      <t/>
    </r>
  </si>
  <si>
    <t>POL-KSRL-3,0-BL</t>
  </si>
  <si>
    <t>POL-KSRL-3,0-W</t>
  </si>
  <si>
    <t>POL-KSRL-5,0-BL</t>
  </si>
  <si>
    <t>POL-KSRL-5,0-W</t>
  </si>
  <si>
    <t>POL-KSRL-10-BL</t>
  </si>
  <si>
    <r>
      <t>KABEL 10mb</t>
    </r>
    <r>
      <rPr>
        <sz val="7"/>
        <color indexed="63"/>
        <rFont val="Calibri"/>
        <family val="2"/>
        <charset val="238"/>
      </rPr>
      <t xml:space="preserve"> do łączenia węża z lampkami Fx1</t>
    </r>
    <r>
      <rPr>
        <sz val="10"/>
        <rFont val="Arial"/>
        <family val="2"/>
        <charset val="238"/>
      </rPr>
      <t/>
    </r>
  </si>
  <si>
    <r>
      <t xml:space="preserve">CABLE 10M </t>
    </r>
    <r>
      <rPr>
        <sz val="7"/>
        <color indexed="63"/>
        <rFont val="Calibri"/>
        <family val="2"/>
        <charset val="238"/>
      </rPr>
      <t>for connecting rope with string lights Fx1</t>
    </r>
    <r>
      <rPr>
        <sz val="10"/>
        <rFont val="Arial"/>
        <family val="2"/>
        <charset val="238"/>
      </rPr>
      <t/>
    </r>
  </si>
  <si>
    <t>POL-KSRL-10-W</t>
  </si>
  <si>
    <t>POL-KSMRL-0,5-BL</t>
  </si>
  <si>
    <r>
      <t>KABEL 0,5mb</t>
    </r>
    <r>
      <rPr>
        <sz val="7"/>
        <color indexed="63"/>
        <rFont val="Calibri"/>
        <family val="2"/>
        <charset val="238"/>
      </rPr>
      <t xml:space="preserve"> do łączenia węża z lampkami Mx1</t>
    </r>
  </si>
  <si>
    <t>POL-KSS-0,5-BL</t>
  </si>
  <si>
    <t>POL-KSS-0,5-W</t>
  </si>
  <si>
    <t>POL-KSS-3,0-BL</t>
  </si>
  <si>
    <t>POL-KSS-3,0-W</t>
  </si>
  <si>
    <t>POL-KSS-5,0-BL</t>
  </si>
  <si>
    <t>POL-KSS-5,0-W</t>
  </si>
  <si>
    <t>POL-KSS-10-BL</t>
  </si>
  <si>
    <r>
      <t>KABEL 5,0mb</t>
    </r>
    <r>
      <rPr>
        <sz val="7"/>
        <color indexed="63"/>
        <rFont val="Calibri"/>
        <family val="2"/>
        <charset val="238"/>
      </rPr>
      <t xml:space="preserve"> do łączenia lampek z lampkami Fx1-Mx1</t>
    </r>
    <r>
      <rPr>
        <sz val="10"/>
        <rFont val="Arial"/>
        <family val="2"/>
        <charset val="238"/>
      </rPr>
      <t/>
    </r>
  </si>
  <si>
    <r>
      <t xml:space="preserve">CABLE 10M </t>
    </r>
    <r>
      <rPr>
        <sz val="7"/>
        <color indexed="63"/>
        <rFont val="Calibri"/>
        <family val="2"/>
        <charset val="238"/>
      </rPr>
      <t>for connecting rope with string lights Fx1-Mx1</t>
    </r>
    <r>
      <rPr>
        <sz val="10"/>
        <rFont val="Arial"/>
        <family val="2"/>
        <charset val="238"/>
      </rPr>
      <t/>
    </r>
  </si>
  <si>
    <t>POL-KSS-10-W</t>
  </si>
  <si>
    <r>
      <t>KABEL 3,0mb</t>
    </r>
    <r>
      <rPr>
        <sz val="7"/>
        <color indexed="63"/>
        <rFont val="Calibri"/>
        <family val="2"/>
        <charset val="238"/>
      </rPr>
      <t xml:space="preserve"> do łączenia węża z wężem NK3</t>
    </r>
  </si>
  <si>
    <r>
      <t xml:space="preserve">CABLE 3,0M </t>
    </r>
    <r>
      <rPr>
        <sz val="7"/>
        <color indexed="63"/>
        <rFont val="Calibri"/>
        <family val="2"/>
        <charset val="238"/>
      </rPr>
      <t>for connecting rope with rope NK3</t>
    </r>
  </si>
  <si>
    <r>
      <t>Zasilacz</t>
    </r>
    <r>
      <rPr>
        <sz val="7"/>
        <color indexed="63"/>
        <rFont val="Calibri"/>
        <family val="2"/>
        <charset val="238"/>
      </rPr>
      <t xml:space="preserve"> 5W-12V</t>
    </r>
  </si>
  <si>
    <r>
      <t>Power Supply</t>
    </r>
    <r>
      <rPr>
        <sz val="7"/>
        <rFont val="Calibri"/>
        <family val="2"/>
        <charset val="238"/>
      </rPr>
      <t xml:space="preserve"> 5W-12V</t>
    </r>
  </si>
  <si>
    <r>
      <t xml:space="preserve">Zasilacz </t>
    </r>
    <r>
      <rPr>
        <sz val="7"/>
        <color indexed="63"/>
        <rFont val="Calibri"/>
        <family val="2"/>
        <charset val="238"/>
      </rPr>
      <t>12W-12V</t>
    </r>
  </si>
  <si>
    <r>
      <t>Power Supply</t>
    </r>
    <r>
      <rPr>
        <sz val="7"/>
        <rFont val="Calibri"/>
        <family val="2"/>
        <charset val="238"/>
      </rPr>
      <t xml:space="preserve"> 12W-12V</t>
    </r>
  </si>
  <si>
    <r>
      <t>Zasilacz</t>
    </r>
    <r>
      <rPr>
        <sz val="7"/>
        <color indexed="63"/>
        <rFont val="Calibri"/>
        <family val="2"/>
        <charset val="238"/>
      </rPr>
      <t xml:space="preserve"> 20W-12V</t>
    </r>
  </si>
  <si>
    <r>
      <t>Power Supply</t>
    </r>
    <r>
      <rPr>
        <sz val="7"/>
        <rFont val="Calibri"/>
        <family val="2"/>
        <charset val="238"/>
      </rPr>
      <t xml:space="preserve"> 20W-12V</t>
    </r>
  </si>
  <si>
    <r>
      <t>Zasilacz</t>
    </r>
    <r>
      <rPr>
        <sz val="7"/>
        <color indexed="63"/>
        <rFont val="Calibri"/>
        <family val="2"/>
        <charset val="238"/>
      </rPr>
      <t xml:space="preserve"> 35W-12V</t>
    </r>
  </si>
  <si>
    <r>
      <t>Power Supply</t>
    </r>
    <r>
      <rPr>
        <sz val="7"/>
        <rFont val="Calibri"/>
        <family val="2"/>
        <charset val="238"/>
      </rPr>
      <t xml:space="preserve"> 35W-12V</t>
    </r>
  </si>
  <si>
    <r>
      <t>Zasilacz</t>
    </r>
    <r>
      <rPr>
        <sz val="7"/>
        <color indexed="63"/>
        <rFont val="Calibri"/>
        <family val="2"/>
        <charset val="238"/>
      </rPr>
      <t xml:space="preserve"> 60W-12V</t>
    </r>
  </si>
  <si>
    <r>
      <t>Power Supply</t>
    </r>
    <r>
      <rPr>
        <sz val="7"/>
        <rFont val="Calibri"/>
        <family val="2"/>
        <charset val="238"/>
      </rPr>
      <t xml:space="preserve"> 60W-12V</t>
    </r>
  </si>
  <si>
    <r>
      <t>Zasilacz</t>
    </r>
    <r>
      <rPr>
        <sz val="7"/>
        <color indexed="63"/>
        <rFont val="Calibri"/>
        <family val="2"/>
        <charset val="238"/>
      </rPr>
      <t xml:space="preserve"> 100W-12V</t>
    </r>
  </si>
  <si>
    <r>
      <t>Power Supply</t>
    </r>
    <r>
      <rPr>
        <sz val="7"/>
        <rFont val="Calibri"/>
        <family val="2"/>
        <charset val="238"/>
      </rPr>
      <t xml:space="preserve"> 100W-12V</t>
    </r>
  </si>
  <si>
    <r>
      <t>Power Supply</t>
    </r>
    <r>
      <rPr>
        <sz val="7"/>
        <rFont val="Calibri"/>
        <family val="2"/>
        <charset val="238"/>
      </rPr>
      <t xml:space="preserve"> 150W-12V</t>
    </r>
  </si>
  <si>
    <r>
      <t>STOPKA=</t>
    </r>
    <r>
      <rPr>
        <b/>
        <sz val="7"/>
        <rFont val="Calibri"/>
        <family val="2"/>
        <charset val="238"/>
      </rPr>
      <t>UCHWYT</t>
    </r>
    <r>
      <rPr>
        <sz val="7"/>
        <rFont val="Calibri"/>
        <family val="2"/>
        <charset val="238"/>
      </rPr>
      <t xml:space="preserve"> plastikowy do Węża LED i świetlnego  - 10 sz. opakowanie zbiorcze</t>
    </r>
  </si>
  <si>
    <r>
      <t xml:space="preserve">PLASTIC HOLDER </t>
    </r>
    <r>
      <rPr>
        <sz val="7"/>
        <color indexed="63"/>
        <rFont val="Calibri"/>
        <family val="2"/>
        <charset val="238"/>
      </rPr>
      <t>for rope led and bulbs – 10 pcs set box</t>
    </r>
  </si>
  <si>
    <r>
      <t>STOPKA=</t>
    </r>
    <r>
      <rPr>
        <b/>
        <sz val="7"/>
        <rFont val="Calibri"/>
        <family val="2"/>
        <charset val="238"/>
      </rPr>
      <t>UCHWYT</t>
    </r>
    <r>
      <rPr>
        <sz val="7"/>
        <rFont val="Calibri"/>
        <family val="2"/>
        <charset val="238"/>
      </rPr>
      <t xml:space="preserve"> plastikowy do Węża LED NEON 12V</t>
    </r>
  </si>
  <si>
    <r>
      <t>PLASTIC HOLDER</t>
    </r>
    <r>
      <rPr>
        <sz val="7"/>
        <color indexed="63"/>
        <rFont val="Calibri"/>
        <family val="2"/>
        <charset val="238"/>
      </rPr>
      <t xml:space="preserve"> for rope LED NEON 12V</t>
    </r>
  </si>
  <si>
    <r>
      <t>Aluminiowy klip</t>
    </r>
    <r>
      <rPr>
        <sz val="7"/>
        <rFont val="Calibri"/>
        <family val="2"/>
        <charset val="238"/>
      </rPr>
      <t xml:space="preserve"> do węża NEON (min. 3 szt. 1m)</t>
    </r>
  </si>
  <si>
    <r>
      <t xml:space="preserve">Alumnium clip </t>
    </r>
    <r>
      <rPr>
        <sz val="7"/>
        <color indexed="63"/>
        <rFont val="Calibri"/>
        <family val="2"/>
        <charset val="238"/>
      </rPr>
      <t>for rope LED NEON ( min 3pcs/1m)</t>
    </r>
  </si>
  <si>
    <r>
      <t xml:space="preserve"> </t>
    </r>
    <r>
      <rPr>
        <b/>
        <sz val="7"/>
        <rFont val="Calibri"/>
        <family val="2"/>
        <charset val="238"/>
      </rPr>
      <t>OPASKA TK 160/3 - 100SZT.</t>
    </r>
  </si>
  <si>
    <t>POL-TK160/3-BL</t>
  </si>
  <si>
    <t>POL-TK300/4,8-W</t>
  </si>
  <si>
    <t>POL-TK250/4,8-W</t>
  </si>
  <si>
    <t xml:space="preserve">POL-TK250/3,6 </t>
  </si>
  <si>
    <r>
      <t xml:space="preserve"> </t>
    </r>
    <r>
      <rPr>
        <b/>
        <sz val="7"/>
        <rFont val="Calibri"/>
        <family val="2"/>
        <charset val="238"/>
      </rPr>
      <t>OPASKA TK 250/3,6 - 100SZT.</t>
    </r>
  </si>
  <si>
    <t>POL-TK250/3,6</t>
  </si>
  <si>
    <t>POL-RC19/9,5-BL</t>
  </si>
  <si>
    <t>POL-RC3K19/6-T</t>
  </si>
  <si>
    <t>POL-HSWG13</t>
  </si>
  <si>
    <t>POL-HSWG19</t>
  </si>
  <si>
    <t>Rurka termokurczliwa z klejem RC3K 2m 19mm POLAMP</t>
  </si>
  <si>
    <t>2M shrinkable transparent tube,19.1MM,with glue</t>
  </si>
  <si>
    <r>
      <t>UCHWYT</t>
    </r>
    <r>
      <rPr>
        <sz val="7"/>
        <color indexed="63"/>
        <rFont val="Calibri"/>
        <family val="2"/>
        <charset val="238"/>
      </rPr>
      <t xml:space="preserve"> do odób latarniowych</t>
    </r>
  </si>
  <si>
    <r>
      <t xml:space="preserve">Holder </t>
    </r>
    <r>
      <rPr>
        <sz val="7"/>
        <color indexed="63"/>
        <rFont val="Calibri"/>
        <family val="2"/>
        <charset val="238"/>
      </rPr>
      <t>for lantern decoration</t>
    </r>
  </si>
  <si>
    <r>
      <t xml:space="preserve">Balast </t>
    </r>
    <r>
      <rPr>
        <sz val="7"/>
        <color indexed="63"/>
        <rFont val="Calibri"/>
        <family val="2"/>
        <charset val="238"/>
      </rPr>
      <t>Betonowy 20kg</t>
    </r>
  </si>
  <si>
    <r>
      <t xml:space="preserve">Concrete </t>
    </r>
    <r>
      <rPr>
        <b/>
        <sz val="7"/>
        <color indexed="63"/>
        <rFont val="Calibri"/>
        <family val="2"/>
        <charset val="238"/>
      </rPr>
      <t xml:space="preserve">ballast </t>
    </r>
  </si>
  <si>
    <t>POL-GRATE50/100</t>
  </si>
  <si>
    <r>
      <t xml:space="preserve">Kratownica </t>
    </r>
    <r>
      <rPr>
        <sz val="7"/>
        <color indexed="63"/>
        <rFont val="Calibri"/>
        <family val="2"/>
        <charset val="238"/>
      </rPr>
      <t>Cynkowana 50/100cm 10kg</t>
    </r>
  </si>
  <si>
    <r>
      <t xml:space="preserve">Galvanized </t>
    </r>
    <r>
      <rPr>
        <b/>
        <sz val="7"/>
        <color indexed="63"/>
        <rFont val="Calibri"/>
        <family val="2"/>
        <charset val="238"/>
      </rPr>
      <t>grate</t>
    </r>
  </si>
  <si>
    <t>POL-GRATE100/100</t>
  </si>
  <si>
    <r>
      <t>Kratownica</t>
    </r>
    <r>
      <rPr>
        <sz val="7"/>
        <color indexed="63"/>
        <rFont val="Calibri"/>
        <family val="2"/>
        <charset val="238"/>
      </rPr>
      <t xml:space="preserve"> Cynkowana 100/100cm 20kg</t>
    </r>
  </si>
  <si>
    <r>
      <t>Sterownik</t>
    </r>
    <r>
      <rPr>
        <sz val="7"/>
        <color indexed="63"/>
        <rFont val="Calibri"/>
        <family val="2"/>
        <charset val="238"/>
      </rPr>
      <t xml:space="preserve"> do choinki</t>
    </r>
  </si>
  <si>
    <r>
      <t xml:space="preserve">Controller </t>
    </r>
    <r>
      <rPr>
        <sz val="7"/>
        <color indexed="63"/>
        <rFont val="Calibri"/>
        <family val="2"/>
        <charset val="238"/>
      </rPr>
      <t>for christmas tree</t>
    </r>
  </si>
  <si>
    <r>
      <t>Koordynator</t>
    </r>
    <r>
      <rPr>
        <sz val="7"/>
        <color indexed="63"/>
        <rFont val="Calibri"/>
        <family val="2"/>
        <charset val="238"/>
      </rPr>
      <t xml:space="preserve"> sterownika</t>
    </r>
  </si>
  <si>
    <r>
      <t>Moduł komunikacji</t>
    </r>
    <r>
      <rPr>
        <sz val="7"/>
        <color indexed="63"/>
        <rFont val="Calibri"/>
        <family val="2"/>
        <charset val="238"/>
      </rPr>
      <t xml:space="preserve"> bezprzewodowej</t>
    </r>
  </si>
  <si>
    <r>
      <t xml:space="preserve">Konfiguracja </t>
    </r>
    <r>
      <rPr>
        <sz val="7"/>
        <color indexed="63"/>
        <rFont val="Calibri"/>
        <family val="2"/>
        <charset val="238"/>
      </rPr>
      <t>sterownika, oprogramowanie</t>
    </r>
  </si>
  <si>
    <r>
      <t>Energorower</t>
    </r>
    <r>
      <rPr>
        <sz val="7"/>
        <rFont val="Calibri"/>
        <family val="2"/>
        <charset val="238"/>
      </rPr>
      <t xml:space="preserve"> zestaw</t>
    </r>
  </si>
  <si>
    <r>
      <t xml:space="preserve">SZOPKA BOŻONARODZENIOWA LED </t>
    </r>
    <r>
      <rPr>
        <sz val="7"/>
        <color indexed="8"/>
        <rFont val="Calibri"/>
        <family val="2"/>
        <charset val="238"/>
      </rPr>
      <t>- sklejka, sterowana pilotem (baterie w komplecie)</t>
    </r>
  </si>
  <si>
    <r>
      <t>CHRISTMAS CRIB LED</t>
    </r>
    <r>
      <rPr>
        <sz val="7"/>
        <color indexed="8"/>
        <rFont val="Calibri"/>
        <family val="2"/>
        <charset val="238"/>
      </rPr>
      <t xml:space="preserve"> – plywood, with remote control, includes batteries</t>
    </r>
  </si>
  <si>
    <r>
      <t xml:space="preserve">MIKOŁAJ NA SANIACH LED - </t>
    </r>
    <r>
      <rPr>
        <sz val="7"/>
        <color indexed="8"/>
        <rFont val="Calibri"/>
        <family val="2"/>
        <charset val="238"/>
      </rPr>
      <t xml:space="preserve">sklejka, sterowana pilotem (baterie w komplecie) </t>
    </r>
  </si>
  <si>
    <r>
      <t xml:space="preserve">SANTA ON A SLEIGH LED- </t>
    </r>
    <r>
      <rPr>
        <sz val="7"/>
        <color indexed="8"/>
        <rFont val="Calibri"/>
        <family val="2"/>
        <charset val="238"/>
      </rPr>
      <t>plywood, with remote control, includes batteries</t>
    </r>
  </si>
  <si>
    <r>
      <t xml:space="preserve">CHOINECZKA 40CM DREWNIANA LED Z DEKORACJAMI </t>
    </r>
    <r>
      <rPr>
        <sz val="7"/>
        <color indexed="8"/>
        <rFont val="Calibri"/>
        <family val="2"/>
        <charset val="238"/>
      </rPr>
      <t xml:space="preserve">- sklejka, sterowana pilotem (baterie w komplecie) </t>
    </r>
  </si>
  <si>
    <r>
      <t xml:space="preserve">CHRISTMAS TREE 40CM WOODEN  LED- </t>
    </r>
    <r>
      <rPr>
        <sz val="7"/>
        <color indexed="8"/>
        <rFont val="Calibri"/>
        <family val="2"/>
        <charset val="238"/>
      </rPr>
      <t>plywood, with remote control, includes batteries</t>
    </r>
  </si>
  <si>
    <r>
      <t xml:space="preserve">GWIAZDA DREWNIANA </t>
    </r>
    <r>
      <rPr>
        <sz val="7"/>
        <color indexed="8"/>
        <rFont val="Calibri"/>
        <family val="2"/>
        <charset val="238"/>
      </rPr>
      <t>LED FI40</t>
    </r>
  </si>
  <si>
    <r>
      <t>WOODEN STAR</t>
    </r>
    <r>
      <rPr>
        <sz val="7"/>
        <color indexed="8"/>
        <rFont val="Calibri"/>
        <family val="2"/>
        <charset val="238"/>
      </rPr>
      <t xml:space="preserve"> LED 40CM </t>
    </r>
  </si>
  <si>
    <r>
      <t>GWIAZDA DREWNIANA</t>
    </r>
    <r>
      <rPr>
        <sz val="7"/>
        <color indexed="8"/>
        <rFont val="Calibri"/>
        <family val="2"/>
        <charset val="238"/>
      </rPr>
      <t xml:space="preserve"> LED FI60</t>
    </r>
  </si>
  <si>
    <r>
      <t xml:space="preserve">GWIAZDA DREWNIANA </t>
    </r>
    <r>
      <rPr>
        <sz val="7"/>
        <color indexed="8"/>
        <rFont val="Calibri"/>
        <family val="2"/>
        <charset val="238"/>
      </rPr>
      <t>LED FI50 OŚMIORAMIENNA</t>
    </r>
  </si>
  <si>
    <r>
      <t>WOODEN STAR</t>
    </r>
    <r>
      <rPr>
        <sz val="7"/>
        <color indexed="8"/>
        <rFont val="Calibri"/>
        <family val="2"/>
        <charset val="238"/>
      </rPr>
      <t xml:space="preserve"> LED 50CM eight-pinted</t>
    </r>
  </si>
  <si>
    <r>
      <t xml:space="preserve">GWIAZDA DREWNIANA 3D </t>
    </r>
    <r>
      <rPr>
        <sz val="7"/>
        <color indexed="8"/>
        <rFont val="Calibri"/>
        <family val="2"/>
        <charset val="238"/>
      </rPr>
      <t xml:space="preserve">30,5x28,5x6cm </t>
    </r>
    <r>
      <rPr>
        <b/>
        <sz val="7"/>
        <color indexed="8"/>
        <rFont val="Calibri"/>
        <family val="2"/>
        <charset val="238"/>
      </rPr>
      <t xml:space="preserve">LED10  </t>
    </r>
    <r>
      <rPr>
        <sz val="7"/>
        <color indexed="8"/>
        <rFont val="Calibri"/>
        <family val="2"/>
        <charset val="238"/>
      </rPr>
      <t>z pilotem</t>
    </r>
  </si>
  <si>
    <r>
      <t>WOODEN STAR 3D</t>
    </r>
    <r>
      <rPr>
        <sz val="7"/>
        <color indexed="8"/>
        <rFont val="Calibri"/>
        <family val="2"/>
        <charset val="238"/>
      </rPr>
      <t xml:space="preserve"> LED 30,5X28,5X6CM LED10 with remote control</t>
    </r>
  </si>
  <si>
    <t>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</si>
</sst>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6" formatCode="#,##0.00\ _z_ł"/>
    <numFmt numFmtId="167" formatCode="#,##0.00\ [$PLN]"/>
    <numFmt numFmtId="168" formatCode="#,##0.00\ [$EUR]"/>
    <numFmt numFmtId="169" formatCode="#\ ?/?"/>
    <numFmt numFmtId="170" formatCode="_ * #,##0_ ;_ * \-#,##0_ ;_ * \-_ ;_ @_ "/>
    <numFmt numFmtId="171" formatCode="&quot;US$&quot;#,##0.00_);[Red]&quot;(US$&quot;#,##0.00\)"/>
  </numFmts>
  <fonts count="164">
    <font>
      <sz val="11"/>
      <color indexed="63"/>
      <name val="Czcionka tekstu podstawowego"/>
      <family val="2"/>
      <charset val="238"/>
    </font>
    <font>
      <sz val="12"/>
      <name val="宋体"/>
      <charset val="134"/>
    </font>
    <font>
      <sz val="10"/>
      <name val="Arial"/>
      <family val="2"/>
      <charset val="238"/>
    </font>
    <font>
      <sz val="11"/>
      <name val="돋움"/>
      <family val="2"/>
      <charset val="1"/>
    </font>
    <font>
      <sz val="11"/>
      <color indexed="63"/>
      <name val="Calibri"/>
      <family val="2"/>
      <charset val="238"/>
    </font>
    <font>
      <b/>
      <sz val="10"/>
      <color indexed="47"/>
      <name val="Calibri"/>
      <family val="2"/>
      <charset val="238"/>
    </font>
    <font>
      <sz val="8"/>
      <color indexed="63"/>
      <name val="Calibri"/>
      <family val="2"/>
      <charset val="238"/>
    </font>
    <font>
      <b/>
      <sz val="36"/>
      <color indexed="23"/>
      <name val="Calibri"/>
      <family val="2"/>
      <charset val="238"/>
    </font>
    <font>
      <sz val="12"/>
      <color indexed="63"/>
      <name val="Calibri"/>
      <family val="2"/>
      <charset val="238"/>
    </font>
    <font>
      <b/>
      <sz val="14"/>
      <name val="Calibri"/>
      <family val="2"/>
      <charset val="238"/>
    </font>
    <font>
      <i/>
      <sz val="8"/>
      <name val="Calibri"/>
      <family val="2"/>
      <charset val="238"/>
    </font>
    <font>
      <sz val="10"/>
      <color indexed="63"/>
      <name val="Calibri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63"/>
      <name val="Calibri"/>
      <family val="2"/>
      <charset val="238"/>
    </font>
    <font>
      <b/>
      <u/>
      <sz val="10"/>
      <color indexed="47"/>
      <name val="Calibri"/>
      <family val="2"/>
      <charset val="238"/>
    </font>
    <font>
      <b/>
      <sz val="8"/>
      <color indexed="12"/>
      <name val="Calibri"/>
      <family val="2"/>
      <charset val="238"/>
    </font>
    <font>
      <sz val="8"/>
      <name val="Calibri"/>
      <family val="2"/>
      <charset val="238"/>
    </font>
    <font>
      <u/>
      <sz val="8"/>
      <color indexed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8"/>
      <color indexed="30"/>
      <name val="Calibri"/>
      <family val="2"/>
      <charset val="238"/>
    </font>
    <font>
      <sz val="9"/>
      <name val="Calibri"/>
      <family val="2"/>
      <charset val="238"/>
    </font>
    <font>
      <sz val="7"/>
      <color indexed="63"/>
      <name val="Calibri"/>
      <family val="2"/>
      <charset val="238"/>
    </font>
    <font>
      <b/>
      <sz val="8"/>
      <color indexed="63"/>
      <name val="Calibri"/>
      <family val="2"/>
      <charset val="238"/>
    </font>
    <font>
      <b/>
      <u/>
      <sz val="8"/>
      <color indexed="63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7"/>
      <color indexed="63"/>
      <name val="Calibri"/>
      <family val="2"/>
      <charset val="238"/>
    </font>
    <font>
      <b/>
      <sz val="7"/>
      <color indexed="56"/>
      <name val="Calibri"/>
      <family val="2"/>
      <charset val="238"/>
    </font>
    <font>
      <b/>
      <u/>
      <sz val="7"/>
      <color indexed="47"/>
      <name val="Calibri"/>
      <family val="2"/>
      <charset val="238"/>
    </font>
    <font>
      <b/>
      <sz val="7"/>
      <color indexed="38"/>
      <name val="Calibri"/>
      <family val="2"/>
      <charset val="238"/>
    </font>
    <font>
      <b/>
      <sz val="10"/>
      <color indexed="53"/>
      <name val="Calibri"/>
      <family val="2"/>
      <charset val="238"/>
    </font>
    <font>
      <sz val="7"/>
      <color indexed="53"/>
      <name val="Calibri"/>
      <family val="2"/>
      <charset val="238"/>
    </font>
    <font>
      <u/>
      <sz val="7"/>
      <color indexed="63"/>
      <name val="Calibri"/>
      <family val="2"/>
      <charset val="238"/>
    </font>
    <font>
      <b/>
      <sz val="7"/>
      <color indexed="53"/>
      <name val="Calibri"/>
      <family val="2"/>
      <charset val="238"/>
    </font>
    <font>
      <sz val="7"/>
      <color indexed="47"/>
      <name val="Calibri"/>
      <family val="2"/>
      <charset val="238"/>
    </font>
    <font>
      <sz val="8"/>
      <color indexed="63"/>
      <name val="Czcionka tekstu podstawowego"/>
      <family val="2"/>
      <charset val="238"/>
    </font>
    <font>
      <b/>
      <sz val="8"/>
      <color indexed="63"/>
      <name val="Czcionka tekstu podstawowego"/>
      <family val="2"/>
      <charset val="238"/>
    </font>
    <font>
      <b/>
      <sz val="8"/>
      <color indexed="56"/>
      <name val="Calibri"/>
      <family val="2"/>
      <charset val="238"/>
    </font>
    <font>
      <b/>
      <sz val="8"/>
      <color indexed="38"/>
      <name val="Calibri"/>
      <family val="2"/>
      <charset val="238"/>
    </font>
    <font>
      <b/>
      <sz val="8"/>
      <name val="Calibri"/>
      <family val="2"/>
      <charset val="238"/>
    </font>
    <font>
      <u/>
      <sz val="8"/>
      <color indexed="47"/>
      <name val="Calibri"/>
      <family val="2"/>
      <charset val="238"/>
    </font>
    <font>
      <b/>
      <sz val="8"/>
      <color indexed="53"/>
      <name val="Calibri"/>
      <family val="2"/>
      <charset val="238"/>
    </font>
    <font>
      <b/>
      <sz val="8"/>
      <color indexed="21"/>
      <name val="Calibri"/>
      <family val="2"/>
      <charset val="238"/>
    </font>
    <font>
      <sz val="7"/>
      <color indexed="63"/>
      <name val="Czcionka tekstu podstawowego"/>
      <family val="2"/>
      <charset val="238"/>
    </font>
    <font>
      <u/>
      <sz val="7"/>
      <color indexed="47"/>
      <name val="Calibri"/>
      <family val="2"/>
      <charset val="238"/>
    </font>
    <font>
      <sz val="7"/>
      <color indexed="8"/>
      <name val="Calibri"/>
      <family val="2"/>
      <charset val="238"/>
    </font>
    <font>
      <b/>
      <u/>
      <sz val="7"/>
      <name val="Calibri"/>
      <family val="2"/>
      <charset val="238"/>
    </font>
    <font>
      <b/>
      <sz val="7"/>
      <color indexed="63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7"/>
      <color indexed="21"/>
      <name val="Calibri"/>
      <family val="2"/>
      <charset val="238"/>
    </font>
    <font>
      <sz val="8"/>
      <color indexed="53"/>
      <name val="Calibri"/>
      <family val="2"/>
      <charset val="238"/>
    </font>
    <font>
      <u/>
      <sz val="8"/>
      <color indexed="53"/>
      <name val="Calibri"/>
      <family val="2"/>
      <charset val="238"/>
    </font>
    <font>
      <b/>
      <u/>
      <sz val="8"/>
      <color indexed="53"/>
      <name val="Calibri"/>
      <family val="2"/>
      <charset val="238"/>
    </font>
    <font>
      <u/>
      <sz val="7"/>
      <color indexed="53"/>
      <name val="Calibri"/>
      <family val="2"/>
      <charset val="238"/>
    </font>
    <font>
      <b/>
      <u/>
      <sz val="7"/>
      <color indexed="53"/>
      <name val="Calibri"/>
      <family val="2"/>
      <charset val="238"/>
    </font>
    <font>
      <u/>
      <sz val="7"/>
      <color indexed="12"/>
      <name val="Calibri"/>
      <family val="2"/>
      <charset val="238"/>
    </font>
    <font>
      <u/>
      <sz val="8"/>
      <name val="Calibri"/>
      <family val="2"/>
      <charset val="238"/>
    </font>
    <font>
      <u/>
      <sz val="7"/>
      <name val="Calibri"/>
      <family val="2"/>
      <charset val="238"/>
    </font>
    <font>
      <b/>
      <sz val="7"/>
      <color indexed="17"/>
      <name val="Calibri"/>
      <family val="2"/>
      <charset val="238"/>
    </font>
    <font>
      <b/>
      <u/>
      <sz val="8"/>
      <color indexed="47"/>
      <name val="Calibri"/>
      <family val="2"/>
      <charset val="238"/>
    </font>
    <font>
      <b/>
      <u/>
      <sz val="8"/>
      <color indexed="12"/>
      <name val="Calibri"/>
      <family val="2"/>
      <charset val="238"/>
    </font>
    <font>
      <b/>
      <sz val="8"/>
      <color indexed="17"/>
      <name val="Calibri"/>
      <family val="2"/>
      <charset val="238"/>
    </font>
    <font>
      <b/>
      <sz val="8"/>
      <color indexed="62"/>
      <name val="Calibri"/>
      <family val="2"/>
      <charset val="238"/>
    </font>
    <font>
      <b/>
      <u/>
      <sz val="8"/>
      <name val="Calibri"/>
      <family val="2"/>
      <charset val="238"/>
    </font>
    <font>
      <b/>
      <sz val="8"/>
      <name val="Calibri"/>
      <family val="2"/>
      <charset val="1"/>
    </font>
    <font>
      <sz val="8"/>
      <color indexed="39"/>
      <name val="Calibri"/>
      <family val="2"/>
      <charset val="238"/>
    </font>
    <font>
      <u/>
      <sz val="8"/>
      <color indexed="63"/>
      <name val="Calibri"/>
      <family val="2"/>
      <charset val="238"/>
    </font>
    <font>
      <sz val="8"/>
      <color indexed="63"/>
      <name val="Calibri"/>
      <family val="2"/>
      <charset val="1"/>
    </font>
    <font>
      <b/>
      <sz val="8"/>
      <color indexed="63"/>
      <name val="Calibri"/>
      <family val="2"/>
      <charset val="1"/>
    </font>
    <font>
      <b/>
      <sz val="8"/>
      <color indexed="17"/>
      <name val="Calibri"/>
      <family val="2"/>
      <charset val="1"/>
    </font>
    <font>
      <b/>
      <sz val="8"/>
      <color indexed="56"/>
      <name val="Calibri"/>
      <family val="2"/>
      <charset val="1"/>
    </font>
    <font>
      <b/>
      <sz val="8"/>
      <color indexed="62"/>
      <name val="Calibri"/>
      <family val="2"/>
      <charset val="1"/>
    </font>
    <font>
      <b/>
      <u/>
      <sz val="8"/>
      <color indexed="63"/>
      <name val="Calibri"/>
      <family val="2"/>
      <charset val="1"/>
    </font>
    <font>
      <sz val="8"/>
      <name val="Calibri"/>
      <family val="2"/>
      <charset val="1"/>
    </font>
    <font>
      <b/>
      <sz val="7"/>
      <color indexed="62"/>
      <name val="Calibri"/>
      <family val="2"/>
      <charset val="238"/>
    </font>
    <font>
      <b/>
      <u/>
      <sz val="7"/>
      <color indexed="63"/>
      <name val="Calibri"/>
      <family val="2"/>
      <charset val="238"/>
    </font>
    <font>
      <sz val="7"/>
      <color indexed="50"/>
      <name val="Calibri"/>
      <family val="2"/>
      <charset val="238"/>
    </font>
    <font>
      <sz val="7"/>
      <color indexed="19"/>
      <name val="Calibri"/>
      <family val="2"/>
      <charset val="238"/>
    </font>
    <font>
      <b/>
      <sz val="7"/>
      <color indexed="24"/>
      <name val="Calibri"/>
      <family val="2"/>
      <charset val="238"/>
    </font>
    <font>
      <sz val="7"/>
      <color indexed="24"/>
      <name val="Calibri"/>
      <family val="2"/>
      <charset val="238"/>
    </font>
    <font>
      <b/>
      <i/>
      <sz val="7"/>
      <name val="Calibri"/>
      <family val="2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b/>
      <sz val="8"/>
      <color indexed="53"/>
      <name val="Calibri"/>
      <family val="2"/>
      <charset val="1"/>
    </font>
    <font>
      <sz val="8"/>
      <color indexed="53"/>
      <name val="Calibri"/>
      <family val="2"/>
      <charset val="1"/>
    </font>
    <font>
      <sz val="8"/>
      <color indexed="30"/>
      <name val="Calibri"/>
      <family val="2"/>
      <charset val="1"/>
    </font>
    <font>
      <b/>
      <sz val="8"/>
      <color indexed="57"/>
      <name val="Calibri"/>
      <family val="2"/>
      <charset val="1"/>
    </font>
    <font>
      <b/>
      <sz val="8"/>
      <color indexed="3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indexed="63"/>
      <name val="Calibri"/>
      <family val="2"/>
      <charset val="1"/>
    </font>
    <font>
      <b/>
      <sz val="11"/>
      <color indexed="63"/>
      <name val="Calibri"/>
      <family val="2"/>
      <charset val="238"/>
    </font>
    <font>
      <strike/>
      <sz val="8"/>
      <color indexed="63"/>
      <name val="Calibri"/>
      <family val="2"/>
      <charset val="238"/>
    </font>
    <font>
      <b/>
      <strike/>
      <sz val="8"/>
      <color indexed="63"/>
      <name val="Calibri"/>
      <family val="2"/>
      <charset val="238"/>
    </font>
    <font>
      <sz val="8"/>
      <color indexed="59"/>
      <name val="Calibri"/>
      <family val="2"/>
      <charset val="238"/>
    </font>
    <font>
      <sz val="8"/>
      <color indexed="51"/>
      <name val="Calibri"/>
      <family val="2"/>
      <charset val="238"/>
    </font>
    <font>
      <sz val="8"/>
      <color indexed="52"/>
      <name val="Calibri"/>
      <family val="2"/>
      <charset val="238"/>
    </font>
    <font>
      <sz val="8"/>
      <color indexed="55"/>
      <name val="Calibri"/>
      <family val="2"/>
      <charset val="238"/>
    </font>
    <font>
      <sz val="8"/>
      <color indexed="60"/>
      <name val="Calibri"/>
      <family val="2"/>
      <charset val="238"/>
    </font>
    <font>
      <b/>
      <u/>
      <sz val="10"/>
      <color indexed="53"/>
      <name val="Calibri"/>
      <family val="2"/>
      <charset val="238"/>
    </font>
    <font>
      <sz val="8"/>
      <color indexed="23"/>
      <name val="Calibri"/>
      <family val="2"/>
      <charset val="238"/>
    </font>
    <font>
      <b/>
      <sz val="8"/>
      <color indexed="18"/>
      <name val="Calibri"/>
      <family val="2"/>
      <charset val="238"/>
    </font>
    <font>
      <sz val="8"/>
      <color indexed="34"/>
      <name val="Calibri"/>
      <family val="2"/>
      <charset val="238"/>
    </font>
    <font>
      <sz val="8"/>
      <color indexed="22"/>
      <name val="Calibri"/>
      <family val="2"/>
      <charset val="238"/>
    </font>
    <font>
      <b/>
      <i/>
      <sz val="8"/>
      <name val="Calibri"/>
      <family val="2"/>
      <charset val="238"/>
    </font>
    <font>
      <b/>
      <u/>
      <sz val="8"/>
      <color indexed="17"/>
      <name val="Calibri"/>
      <family val="2"/>
      <charset val="238"/>
    </font>
    <font>
      <sz val="9"/>
      <color indexed="63"/>
      <name val="Calibri"/>
      <family val="2"/>
      <charset val="238"/>
    </font>
    <font>
      <sz val="9"/>
      <color indexed="63"/>
      <name val="Tahoma"/>
      <family val="2"/>
      <charset val="238"/>
    </font>
    <font>
      <sz val="9"/>
      <name val="Tahoma"/>
      <family val="2"/>
      <charset val="134"/>
    </font>
    <font>
      <sz val="8"/>
      <color indexed="63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  <charset val="1"/>
    </font>
    <font>
      <sz val="8"/>
      <color indexed="63"/>
      <name val="Tahoma"/>
      <family val="2"/>
      <charset val="1"/>
    </font>
    <font>
      <b/>
      <sz val="8"/>
      <name val="Tahoma"/>
      <family val="2"/>
      <charset val="134"/>
    </font>
    <font>
      <sz val="8"/>
      <color indexed="10"/>
      <name val="Calibri"/>
      <family val="2"/>
      <charset val="238"/>
    </font>
    <font>
      <sz val="11"/>
      <color indexed="63"/>
      <name val="Czcionka tekstu podstawowego"/>
      <family val="2"/>
      <charset val="238"/>
    </font>
    <font>
      <b/>
      <sz val="7"/>
      <color indexed="8"/>
      <name val="Calibri"/>
      <family val="2"/>
      <charset val="238"/>
    </font>
    <font>
      <b/>
      <sz val="7"/>
      <color indexed="11"/>
      <name val="Calibri"/>
      <family val="2"/>
      <charset val="238"/>
    </font>
    <font>
      <b/>
      <u/>
      <sz val="7"/>
      <color indexed="8"/>
      <name val="Calibri"/>
      <family val="2"/>
      <charset val="238"/>
    </font>
    <font>
      <sz val="7"/>
      <color indexed="33"/>
      <name val="Calibri"/>
      <family val="2"/>
      <charset val="238"/>
    </font>
    <font>
      <b/>
      <sz val="7"/>
      <color indexed="33"/>
      <name val="Calibri"/>
      <family val="2"/>
      <charset val="238"/>
    </font>
    <font>
      <b/>
      <u/>
      <sz val="7"/>
      <color indexed="11"/>
      <name val="Calibri"/>
      <family val="2"/>
      <charset val="238"/>
    </font>
    <font>
      <b/>
      <u/>
      <sz val="7"/>
      <color indexed="9"/>
      <name val="Calibri"/>
      <family val="2"/>
      <charset val="238"/>
    </font>
    <font>
      <b/>
      <u/>
      <sz val="7"/>
      <color indexed="10"/>
      <name val="Calibri"/>
      <family val="2"/>
      <charset val="238"/>
    </font>
    <font>
      <b/>
      <sz val="7"/>
      <color indexed="37"/>
      <name val="Calibri"/>
      <family val="2"/>
      <charset val="238"/>
    </font>
    <font>
      <sz val="7"/>
      <color indexed="36"/>
      <name val="Calibri"/>
      <family val="2"/>
      <charset val="238"/>
    </font>
    <font>
      <b/>
      <sz val="7"/>
      <color indexed="25"/>
      <name val="Calibri"/>
      <family val="2"/>
      <charset val="238"/>
    </font>
    <font>
      <sz val="7"/>
      <color indexed="38"/>
      <name val="Calibri"/>
      <family val="2"/>
      <charset val="238"/>
    </font>
    <font>
      <sz val="7"/>
      <color indexed="35"/>
      <name val="Calibri"/>
      <family val="2"/>
      <charset val="238"/>
    </font>
    <font>
      <sz val="7"/>
      <color indexed="51"/>
      <name val="Calibri"/>
      <family val="2"/>
      <charset val="238"/>
    </font>
    <font>
      <sz val="7"/>
      <color indexed="55"/>
      <name val="Calibri"/>
      <family val="2"/>
      <charset val="238"/>
    </font>
    <font>
      <sz val="7"/>
      <color indexed="23"/>
      <name val="Calibri"/>
      <family val="2"/>
      <charset val="238"/>
    </font>
    <font>
      <b/>
      <sz val="7"/>
      <color indexed="10"/>
      <name val="Calibri"/>
      <family val="2"/>
      <charset val="238"/>
    </font>
    <font>
      <b/>
      <sz val="7"/>
      <color indexed="18"/>
      <name val="Calibri"/>
      <family val="2"/>
      <charset val="238"/>
    </font>
    <font>
      <b/>
      <sz val="7"/>
      <color indexed="54"/>
      <name val="Calibri"/>
      <family val="2"/>
      <charset val="238"/>
    </font>
    <font>
      <sz val="7"/>
      <color indexed="22"/>
      <name val="Calibri"/>
      <family val="2"/>
      <charset val="238"/>
    </font>
    <font>
      <b/>
      <sz val="7"/>
      <color indexed="61"/>
      <name val="Calibri"/>
      <family val="2"/>
      <charset val="238"/>
    </font>
    <font>
      <u/>
      <sz val="7"/>
      <color indexed="10"/>
      <name val="Calibri"/>
      <family val="2"/>
      <charset val="238"/>
    </font>
    <font>
      <sz val="7"/>
      <color indexed="13"/>
      <name val="Calibri"/>
      <family val="2"/>
      <charset val="238"/>
    </font>
    <font>
      <sz val="8"/>
      <color rgb="FF548235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7"/>
      <name val="Calibri"/>
      <family val="2"/>
      <charset val="238"/>
      <scheme val="minor"/>
    </font>
    <font>
      <sz val="7"/>
      <color indexed="63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sz val="7"/>
      <color indexed="8"/>
      <name val="Calibri"/>
      <family val="2"/>
      <charset val="238"/>
      <scheme val="minor"/>
    </font>
    <font>
      <b/>
      <sz val="7"/>
      <color indexed="8"/>
      <name val="Calibri"/>
      <family val="2"/>
      <charset val="238"/>
      <scheme val="minor"/>
    </font>
    <font>
      <sz val="7"/>
      <color rgb="FF548235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7"/>
      <color indexed="63"/>
      <name val="Calibri"/>
      <family val="2"/>
      <charset val="238"/>
      <scheme val="minor"/>
    </font>
    <font>
      <b/>
      <sz val="7"/>
      <color indexed="17"/>
      <name val="Calibri"/>
      <family val="2"/>
      <charset val="238"/>
      <scheme val="minor"/>
    </font>
    <font>
      <b/>
      <u/>
      <sz val="8"/>
      <color theme="0"/>
      <name val="Calibri"/>
      <family val="2"/>
      <charset val="238"/>
    </font>
    <font>
      <sz val="7"/>
      <color indexed="12"/>
      <name val="Calibri"/>
      <family val="2"/>
      <charset val="238"/>
      <scheme val="minor"/>
    </font>
    <font>
      <sz val="7"/>
      <color indexed="56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sz val="7"/>
      <color indexed="11"/>
      <name val="Calibri"/>
      <family val="2"/>
      <charset val="238"/>
      <scheme val="minor"/>
    </font>
    <font>
      <sz val="7"/>
      <color indexed="30"/>
      <name val="Calibri"/>
      <family val="2"/>
      <charset val="238"/>
      <scheme val="minor"/>
    </font>
    <font>
      <b/>
      <sz val="7"/>
      <color indexed="56"/>
      <name val="Calibri"/>
      <family val="2"/>
      <charset val="238"/>
      <scheme val="minor"/>
    </font>
    <font>
      <b/>
      <sz val="7"/>
      <color indexed="62"/>
      <name val="Calibri"/>
      <family val="2"/>
      <charset val="238"/>
      <scheme val="minor"/>
    </font>
    <font>
      <b/>
      <sz val="7"/>
      <color indexed="61"/>
      <name val="Calibri"/>
      <family val="2"/>
      <charset val="238"/>
      <scheme val="minor"/>
    </font>
    <font>
      <u/>
      <sz val="7"/>
      <color indexed="63"/>
      <name val="Calibri"/>
      <family val="2"/>
      <charset val="238"/>
      <scheme val="minor"/>
    </font>
    <font>
      <b/>
      <u/>
      <sz val="7"/>
      <color indexed="11"/>
      <name val="Calibri"/>
      <family val="2"/>
      <charset val="238"/>
      <scheme val="minor"/>
    </font>
    <font>
      <b/>
      <u/>
      <sz val="7"/>
      <name val="Calibri"/>
      <family val="2"/>
      <charset val="238"/>
      <scheme val="minor"/>
    </font>
    <font>
      <b/>
      <u/>
      <sz val="7"/>
      <color indexed="63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9"/>
        <bgColor indexed="44"/>
      </patternFill>
    </fill>
    <fill>
      <patternFill patternType="solid">
        <fgColor indexed="12"/>
        <bgColor indexed="18"/>
      </patternFill>
    </fill>
    <fill>
      <patternFill patternType="solid">
        <fgColor indexed="50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2"/>
      </patternFill>
    </fill>
    <fill>
      <patternFill patternType="solid">
        <fgColor indexed="54"/>
        <bgColor indexed="38"/>
      </patternFill>
    </fill>
    <fill>
      <patternFill patternType="solid">
        <fgColor indexed="47"/>
        <bgColor indexed="22"/>
      </patternFill>
    </fill>
    <fill>
      <patternFill patternType="solid">
        <fgColor indexed="34"/>
        <bgColor indexed="13"/>
      </patternFill>
    </fill>
    <fill>
      <patternFill patternType="solid">
        <fgColor indexed="4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41"/>
      </patternFill>
    </fill>
    <fill>
      <patternFill patternType="solid">
        <fgColor indexed="22"/>
        <bgColor indexed="47"/>
      </patternFill>
    </fill>
    <fill>
      <patternFill patternType="solid">
        <fgColor indexed="15"/>
        <bgColor indexed="35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60"/>
      </patternFill>
    </fill>
    <fill>
      <patternFill patternType="solid">
        <fgColor indexed="15"/>
        <bgColor indexed="40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2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6">
    <xf numFmtId="0" fontId="0" fillId="0" borderId="0"/>
    <xf numFmtId="0" fontId="3" fillId="0" borderId="0"/>
    <xf numFmtId="0" fontId="12" fillId="0" borderId="0" applyBorder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" fillId="0" borderId="0">
      <alignment vertical="center"/>
    </xf>
    <xf numFmtId="0" fontId="1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0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3" fillId="2" borderId="1" xfId="2" applyFont="1" applyFill="1" applyBorder="1" applyProtection="1"/>
    <xf numFmtId="0" fontId="13" fillId="3" borderId="1" xfId="2" applyFont="1" applyFill="1" applyBorder="1" applyProtection="1"/>
    <xf numFmtId="0" fontId="11" fillId="0" borderId="0" xfId="0" applyFont="1" applyBorder="1" applyAlignment="1">
      <alignment horizontal="left" vertical="center"/>
    </xf>
    <xf numFmtId="0" fontId="13" fillId="4" borderId="1" xfId="2" applyFont="1" applyFill="1" applyBorder="1" applyProtection="1"/>
    <xf numFmtId="0" fontId="11" fillId="0" borderId="0" xfId="0" applyFont="1"/>
    <xf numFmtId="0" fontId="11" fillId="0" borderId="0" xfId="0" applyFont="1" applyBorder="1"/>
    <xf numFmtId="0" fontId="14" fillId="0" borderId="0" xfId="2" applyFont="1" applyBorder="1" applyAlignment="1" applyProtection="1">
      <alignment horizontal="center"/>
    </xf>
    <xf numFmtId="0" fontId="4" fillId="0" borderId="0" xfId="0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2" applyFont="1" applyBorder="1" applyAlignment="1" applyProtection="1">
      <alignment vertical="center"/>
    </xf>
    <xf numFmtId="0" fontId="5" fillId="0" borderId="0" xfId="0" applyFont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20" fillId="0" borderId="0" xfId="0" applyFont="1" applyBorder="1" applyAlignment="1">
      <alignment vertical="center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2" fillId="0" borderId="0" xfId="0" applyFont="1"/>
    <xf numFmtId="0" fontId="5" fillId="0" borderId="0" xfId="0" applyFont="1" applyBorder="1" applyAlignment="1">
      <alignment horizontal="center" wrapText="1"/>
    </xf>
    <xf numFmtId="0" fontId="20" fillId="0" borderId="0" xfId="0" applyFont="1" applyBorder="1" applyAlignment="1"/>
    <xf numFmtId="0" fontId="22" fillId="0" borderId="0" xfId="0" applyFont="1" applyAlignment="1"/>
    <xf numFmtId="4" fontId="23" fillId="0" borderId="0" xfId="0" applyNumberFormat="1" applyFont="1" applyAlignment="1"/>
    <xf numFmtId="0" fontId="19" fillId="0" borderId="0" xfId="0" applyFont="1" applyAlignment="1"/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wrapText="1"/>
    </xf>
    <xf numFmtId="0" fontId="2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2" fontId="25" fillId="5" borderId="2" xfId="0" applyNumberFormat="1" applyFont="1" applyFill="1" applyBorder="1" applyAlignment="1" applyProtection="1">
      <alignment horizontal="center" vertical="center" wrapText="1"/>
    </xf>
    <xf numFmtId="9" fontId="25" fillId="2" borderId="3" xfId="0" applyNumberFormat="1" applyFont="1" applyFill="1" applyBorder="1" applyAlignment="1" applyProtection="1">
      <alignment horizontal="center" vertical="center" wrapText="1"/>
    </xf>
    <xf numFmtId="166" fontId="25" fillId="2" borderId="3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7" borderId="3" xfId="2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67" fontId="6" fillId="0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center" vertical="center" wrapText="1"/>
    </xf>
    <xf numFmtId="167" fontId="6" fillId="9" borderId="0" xfId="0" applyNumberFormat="1" applyFont="1" applyFill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168" fontId="6" fillId="9" borderId="1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1" fontId="6" fillId="8" borderId="1" xfId="0" applyNumberFormat="1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167" fontId="6" fillId="8" borderId="1" xfId="0" applyNumberFormat="1" applyFont="1" applyFill="1" applyBorder="1" applyAlignment="1">
      <alignment horizontal="center" vertical="center"/>
    </xf>
    <xf numFmtId="167" fontId="25" fillId="9" borderId="1" xfId="0" applyNumberFormat="1" applyFont="1" applyFill="1" applyBorder="1" applyAlignment="1">
      <alignment horizontal="center" vertical="center"/>
    </xf>
    <xf numFmtId="168" fontId="6" fillId="8" borderId="1" xfId="0" applyNumberFormat="1" applyFont="1" applyFill="1" applyBorder="1" applyAlignment="1">
      <alignment horizontal="center" vertical="center"/>
    </xf>
    <xf numFmtId="168" fontId="25" fillId="9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9" fontId="25" fillId="9" borderId="1" xfId="0" applyNumberFormat="1" applyFont="1" applyFill="1" applyBorder="1" applyAlignment="1">
      <alignment horizontal="center" vertical="center"/>
    </xf>
    <xf numFmtId="2" fontId="25" fillId="9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2" borderId="0" xfId="0" applyFont="1" applyFill="1" applyAlignment="1">
      <alignment vertical="center"/>
    </xf>
    <xf numFmtId="2" fontId="29" fillId="5" borderId="2" xfId="0" applyNumberFormat="1" applyFont="1" applyFill="1" applyBorder="1" applyAlignment="1" applyProtection="1">
      <alignment horizontal="center" vertical="center" wrapText="1"/>
    </xf>
    <xf numFmtId="9" fontId="29" fillId="2" borderId="3" xfId="0" applyNumberFormat="1" applyFont="1" applyFill="1" applyBorder="1" applyAlignment="1" applyProtection="1">
      <alignment horizontal="center" vertical="center" wrapText="1"/>
    </xf>
    <xf numFmtId="166" fontId="29" fillId="2" borderId="3" xfId="0" applyNumberFormat="1" applyFont="1" applyFill="1" applyBorder="1" applyAlignment="1" applyProtection="1">
      <alignment horizontal="center" vertical="center" wrapText="1"/>
    </xf>
    <xf numFmtId="49" fontId="21" fillId="6" borderId="4" xfId="0" applyNumberFormat="1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49" fontId="21" fillId="6" borderId="5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0" fillId="7" borderId="6" xfId="2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/>
    </xf>
    <xf numFmtId="167" fontId="24" fillId="2" borderId="7" xfId="0" applyNumberFormat="1" applyFont="1" applyFill="1" applyBorder="1" applyAlignment="1">
      <alignment horizontal="center" vertical="center"/>
    </xf>
    <xf numFmtId="168" fontId="20" fillId="0" borderId="8" xfId="0" applyNumberFormat="1" applyFont="1" applyBorder="1" applyAlignment="1">
      <alignment horizontal="center" vertical="center"/>
    </xf>
    <xf numFmtId="168" fontId="20" fillId="2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67" fontId="20" fillId="0" borderId="1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167" fontId="28" fillId="0" borderId="7" xfId="0" applyNumberFormat="1" applyFont="1" applyBorder="1" applyAlignment="1">
      <alignment horizontal="center" vertical="center"/>
    </xf>
    <xf numFmtId="168" fontId="21" fillId="0" borderId="8" xfId="0" applyNumberFormat="1" applyFont="1" applyBorder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167" fontId="28" fillId="9" borderId="7" xfId="0" applyNumberFormat="1" applyFont="1" applyFill="1" applyBorder="1" applyAlignment="1">
      <alignment horizontal="center" vertical="center"/>
    </xf>
    <xf numFmtId="168" fontId="21" fillId="9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6" fillId="0" borderId="0" xfId="2" applyFont="1" applyBorder="1" applyAlignment="1" applyProtection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2" fontId="39" fillId="5" borderId="2" xfId="0" applyNumberFormat="1" applyFont="1" applyFill="1" applyBorder="1" applyAlignment="1" applyProtection="1">
      <alignment horizontal="center" vertical="center" wrapText="1"/>
    </xf>
    <xf numFmtId="9" fontId="39" fillId="5" borderId="3" xfId="0" applyNumberFormat="1" applyFont="1" applyFill="1" applyBorder="1" applyAlignment="1" applyProtection="1">
      <alignment horizontal="center" vertical="center" wrapText="1"/>
    </xf>
    <xf numFmtId="166" fontId="39" fillId="5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40" fillId="6" borderId="4" xfId="0" applyNumberFormat="1" applyFont="1" applyFill="1" applyBorder="1" applyAlignment="1">
      <alignment horizontal="center" vertical="center" wrapText="1"/>
    </xf>
    <xf numFmtId="49" fontId="41" fillId="6" borderId="4" xfId="0" applyNumberFormat="1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49" fontId="41" fillId="6" borderId="5" xfId="0" applyNumberFormat="1" applyFont="1" applyFill="1" applyBorder="1" applyAlignment="1">
      <alignment horizontal="center" vertical="center" wrapText="1"/>
    </xf>
    <xf numFmtId="0" fontId="42" fillId="7" borderId="6" xfId="2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9" fontId="6" fillId="9" borderId="7" xfId="0" applyNumberFormat="1" applyFont="1" applyFill="1" applyBorder="1" applyAlignment="1">
      <alignment horizontal="center" vertical="center"/>
    </xf>
    <xf numFmtId="168" fontId="44" fillId="0" borderId="9" xfId="0" applyNumberFormat="1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6" fontId="29" fillId="5" borderId="3" xfId="0" applyNumberFormat="1" applyFont="1" applyFill="1" applyBorder="1" applyAlignment="1" applyProtection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0" fontId="46" fillId="7" borderId="10" xfId="2" applyFont="1" applyFill="1" applyBorder="1" applyAlignment="1" applyProtection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7" fontId="20" fillId="2" borderId="1" xfId="0" applyNumberFormat="1" applyFont="1" applyFill="1" applyBorder="1" applyAlignment="1">
      <alignment horizontal="center" vertical="center"/>
    </xf>
    <xf numFmtId="168" fontId="2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9" fontId="21" fillId="9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8" fillId="0" borderId="0" xfId="0" applyFont="1"/>
    <xf numFmtId="0" fontId="20" fillId="0" borderId="0" xfId="0" applyFont="1" applyAlignment="1">
      <alignment horizontal="center"/>
    </xf>
    <xf numFmtId="0" fontId="24" fillId="2" borderId="0" xfId="0" applyFont="1" applyFill="1"/>
    <xf numFmtId="0" fontId="28" fillId="0" borderId="0" xfId="0" applyFont="1" applyAlignment="1">
      <alignment wrapText="1"/>
    </xf>
    <xf numFmtId="0" fontId="28" fillId="2" borderId="0" xfId="0" applyFont="1" applyFill="1"/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center" wrapText="1"/>
    </xf>
    <xf numFmtId="168" fontId="24" fillId="2" borderId="1" xfId="0" applyNumberFormat="1" applyFont="1" applyFill="1" applyBorder="1" applyAlignment="1">
      <alignment horizontal="center" vertical="center"/>
    </xf>
    <xf numFmtId="0" fontId="24" fillId="0" borderId="0" xfId="0" applyFont="1" applyAlignment="1"/>
    <xf numFmtId="1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8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2" fontId="24" fillId="0" borderId="0" xfId="0" applyNumberFormat="1" applyFont="1" applyBorder="1" applyAlignment="1">
      <alignment horizontal="center"/>
    </xf>
    <xf numFmtId="0" fontId="45" fillId="0" borderId="0" xfId="0" applyFont="1"/>
    <xf numFmtId="0" fontId="49" fillId="0" borderId="0" xfId="0" applyFont="1"/>
    <xf numFmtId="0" fontId="21" fillId="0" borderId="0" xfId="0" applyFont="1" applyAlignment="1">
      <alignment horizontal="center"/>
    </xf>
    <xf numFmtId="0" fontId="45" fillId="2" borderId="0" xfId="0" applyFont="1" applyFill="1"/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2" fontId="24" fillId="5" borderId="2" xfId="0" applyNumberFormat="1" applyFont="1" applyFill="1" applyBorder="1" applyAlignment="1" applyProtection="1">
      <alignment horizontal="center" vertical="center" wrapText="1"/>
    </xf>
    <xf numFmtId="9" fontId="24" fillId="2" borderId="3" xfId="0" applyNumberFormat="1" applyFont="1" applyFill="1" applyBorder="1" applyAlignment="1" applyProtection="1">
      <alignment horizontal="center" vertical="center" wrapText="1"/>
    </xf>
    <xf numFmtId="166" fontId="24" fillId="2" borderId="3" xfId="0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horizontal="center"/>
    </xf>
    <xf numFmtId="1" fontId="24" fillId="6" borderId="1" xfId="0" applyNumberFormat="1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4" fillId="7" borderId="11" xfId="2" applyFont="1" applyFill="1" applyBorder="1" applyAlignment="1" applyProtection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 vertical="center" wrapText="1"/>
    </xf>
    <xf numFmtId="168" fontId="24" fillId="2" borderId="1" xfId="0" applyNumberFormat="1" applyFont="1" applyFill="1" applyBorder="1" applyAlignment="1">
      <alignment horizontal="center" vertical="center" wrapText="1"/>
    </xf>
    <xf numFmtId="0" fontId="34" fillId="0" borderId="0" xfId="2" applyFont="1" applyBorder="1" applyAlignment="1" applyProtection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167" fontId="28" fillId="9" borderId="1" xfId="0" applyNumberFormat="1" applyFont="1" applyFill="1" applyBorder="1" applyAlignment="1">
      <alignment horizontal="center" vertical="center"/>
    </xf>
    <xf numFmtId="168" fontId="24" fillId="0" borderId="1" xfId="0" applyNumberFormat="1" applyFont="1" applyBorder="1" applyAlignment="1">
      <alignment horizontal="center" vertical="center"/>
    </xf>
    <xf numFmtId="168" fontId="28" fillId="9" borderId="1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67" fontId="28" fillId="9" borderId="1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50" fillId="0" borderId="0" xfId="0" applyFont="1"/>
    <xf numFmtId="0" fontId="0" fillId="2" borderId="0" xfId="0" applyFill="1"/>
    <xf numFmtId="9" fontId="39" fillId="2" borderId="3" xfId="0" applyNumberFormat="1" applyFont="1" applyFill="1" applyBorder="1" applyAlignment="1" applyProtection="1">
      <alignment horizontal="center" vertical="center" wrapText="1"/>
    </xf>
    <xf numFmtId="166" fontId="39" fillId="2" borderId="3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7" borderId="13" xfId="2" applyFont="1" applyFill="1" applyBorder="1" applyAlignment="1" applyProtection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/>
    </xf>
    <xf numFmtId="168" fontId="51" fillId="0" borderId="1" xfId="0" applyNumberFormat="1" applyFont="1" applyBorder="1" applyAlignment="1">
      <alignment horizontal="center" vertical="center"/>
    </xf>
    <xf numFmtId="0" fontId="6" fillId="2" borderId="0" xfId="0" applyFont="1" applyFill="1"/>
    <xf numFmtId="0" fontId="1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2" fontId="41" fillId="5" borderId="2" xfId="0" applyNumberFormat="1" applyFont="1" applyFill="1" applyBorder="1" applyAlignment="1" applyProtection="1">
      <alignment horizontal="center" vertical="center" wrapText="1"/>
    </xf>
    <xf numFmtId="9" fontId="41" fillId="2" borderId="3" xfId="0" applyNumberFormat="1" applyFont="1" applyFill="1" applyBorder="1" applyAlignment="1" applyProtection="1">
      <alignment horizontal="center" vertical="center" wrapText="1"/>
    </xf>
    <xf numFmtId="166" fontId="41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6" fillId="2" borderId="0" xfId="0" applyFont="1" applyFill="1" applyAlignment="1">
      <alignment vertical="center"/>
    </xf>
    <xf numFmtId="49" fontId="41" fillId="6" borderId="1" xfId="0" applyNumberFormat="1" applyFont="1" applyFill="1" applyBorder="1" applyAlignment="1">
      <alignment horizontal="center" vertical="center" wrapText="1"/>
    </xf>
    <xf numFmtId="0" fontId="17" fillId="7" borderId="11" xfId="2" applyFont="1" applyFill="1" applyBorder="1" applyAlignment="1" applyProtection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7" fontId="16" fillId="2" borderId="1" xfId="0" applyNumberFormat="1" applyFont="1" applyFill="1" applyBorder="1" applyAlignment="1">
      <alignment horizontal="center" vertical="center"/>
    </xf>
    <xf numFmtId="168" fontId="41" fillId="0" borderId="1" xfId="0" applyNumberFormat="1" applyFont="1" applyBorder="1" applyAlignment="1">
      <alignment horizontal="center" vertical="center"/>
    </xf>
    <xf numFmtId="168" fontId="16" fillId="2" borderId="1" xfId="2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8" fontId="44" fillId="0" borderId="1" xfId="0" applyNumberFormat="1" applyFont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21" fillId="5" borderId="2" xfId="0" applyNumberFormat="1" applyFont="1" applyFill="1" applyBorder="1" applyAlignment="1" applyProtection="1">
      <alignment horizontal="center" vertical="center" wrapText="1"/>
    </xf>
    <xf numFmtId="9" fontId="21" fillId="2" borderId="3" xfId="0" applyNumberFormat="1" applyFont="1" applyFill="1" applyBorder="1" applyAlignment="1" applyProtection="1">
      <alignment horizontal="center" vertical="center" wrapText="1"/>
    </xf>
    <xf numFmtId="166" fontId="21" fillId="2" borderId="3" xfId="0" applyNumberFormat="1" applyFont="1" applyFill="1" applyBorder="1" applyAlignment="1" applyProtection="1">
      <alignment horizontal="center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0" fontId="57" fillId="7" borderId="14" xfId="2" applyFont="1" applyFill="1" applyBorder="1" applyAlignment="1" applyProtection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7" fontId="20" fillId="0" borderId="0" xfId="0" applyNumberFormat="1" applyFont="1" applyBorder="1" applyAlignment="1">
      <alignment horizontal="center" vertical="center"/>
    </xf>
    <xf numFmtId="167" fontId="20" fillId="2" borderId="0" xfId="0" applyNumberFormat="1" applyFont="1" applyFill="1" applyBorder="1" applyAlignment="1">
      <alignment horizontal="center" vertical="center"/>
    </xf>
    <xf numFmtId="168" fontId="20" fillId="0" borderId="0" xfId="0" applyNumberFormat="1" applyFont="1" applyBorder="1" applyAlignment="1">
      <alignment horizontal="center" vertical="center"/>
    </xf>
    <xf numFmtId="168" fontId="20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42" fillId="7" borderId="14" xfId="2" applyFont="1" applyFill="1" applyBorder="1" applyAlignment="1" applyProtection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/>
    </xf>
    <xf numFmtId="168" fontId="16" fillId="2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49" fontId="41" fillId="0" borderId="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41" fillId="10" borderId="1" xfId="0" applyNumberFormat="1" applyFont="1" applyFill="1" applyBorder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16" fillId="2" borderId="1" xfId="0" applyNumberFormat="1" applyFont="1" applyFill="1" applyBorder="1" applyAlignment="1">
      <alignment horizontal="center" vertical="center" wrapText="1"/>
    </xf>
    <xf numFmtId="0" fontId="58" fillId="0" borderId="0" xfId="2" applyFont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49" fontId="21" fillId="10" borderId="1" xfId="0" applyNumberFormat="1" applyFont="1" applyFill="1" applyBorder="1" applyAlignment="1">
      <alignment horizontal="center" vertical="center" wrapText="1"/>
    </xf>
    <xf numFmtId="0" fontId="46" fillId="7" borderId="14" xfId="2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169" fontId="21" fillId="0" borderId="1" xfId="0" applyNumberFormat="1" applyFont="1" applyBorder="1" applyAlignment="1" applyProtection="1">
      <alignment horizontal="center" vertical="center" wrapText="1"/>
    </xf>
    <xf numFmtId="0" fontId="21" fillId="11" borderId="1" xfId="9" applyFont="1" applyFill="1" applyBorder="1" applyAlignment="1">
      <alignment horizontal="center" vertical="center" wrapText="1"/>
    </xf>
    <xf numFmtId="167" fontId="20" fillId="11" borderId="1" xfId="9" applyNumberFormat="1" applyFont="1" applyFill="1" applyBorder="1" applyAlignment="1">
      <alignment horizontal="center" vertical="center"/>
    </xf>
    <xf numFmtId="167" fontId="21" fillId="11" borderId="1" xfId="9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2" fontId="16" fillId="5" borderId="2" xfId="0" applyNumberFormat="1" applyFont="1" applyFill="1" applyBorder="1" applyAlignment="1" applyProtection="1">
      <alignment horizontal="center" vertical="center" wrapText="1"/>
    </xf>
    <xf numFmtId="9" fontId="16" fillId="2" borderId="3" xfId="0" applyNumberFormat="1" applyFont="1" applyFill="1" applyBorder="1" applyAlignment="1" applyProtection="1">
      <alignment horizontal="center" vertical="center" wrapText="1"/>
    </xf>
    <xf numFmtId="166" fontId="16" fillId="2" borderId="3" xfId="0" applyNumberFormat="1" applyFont="1" applyFill="1" applyBorder="1" applyAlignment="1" applyProtection="1">
      <alignment horizontal="center" vertical="center" wrapText="1"/>
    </xf>
    <xf numFmtId="0" fontId="17" fillId="7" borderId="13" xfId="2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167" fontId="41" fillId="9" borderId="1" xfId="0" applyNumberFormat="1" applyFont="1" applyFill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/>
    </xf>
    <xf numFmtId="168" fontId="41" fillId="9" borderId="1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170" fontId="41" fillId="0" borderId="1" xfId="0" applyNumberFormat="1" applyFont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41" fillId="12" borderId="1" xfId="0" applyFont="1" applyFill="1" applyBorder="1" applyAlignment="1">
      <alignment horizontal="center" vertical="center" wrapText="1"/>
    </xf>
    <xf numFmtId="0" fontId="41" fillId="12" borderId="4" xfId="0" applyFont="1" applyFill="1" applyBorder="1" applyAlignment="1">
      <alignment horizontal="center" vertical="center" wrapText="1"/>
    </xf>
    <xf numFmtId="0" fontId="61" fillId="7" borderId="13" xfId="2" applyFont="1" applyFill="1" applyBorder="1" applyAlignment="1" applyProtection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49" fontId="41" fillId="12" borderId="1" xfId="0" applyNumberFormat="1" applyFont="1" applyFill="1" applyBorder="1" applyAlignment="1">
      <alignment horizontal="center" vertical="center" wrapText="1"/>
    </xf>
    <xf numFmtId="168" fontId="58" fillId="2" borderId="1" xfId="2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8" fontId="44" fillId="0" borderId="1" xfId="0" applyNumberFormat="1" applyFont="1" applyBorder="1" applyAlignment="1">
      <alignment horizontal="center"/>
    </xf>
    <xf numFmtId="168" fontId="6" fillId="2" borderId="1" xfId="0" applyNumberFormat="1" applyFont="1" applyFill="1" applyBorder="1" applyAlignment="1">
      <alignment horizontal="center"/>
    </xf>
    <xf numFmtId="2" fontId="41" fillId="2" borderId="2" xfId="0" applyNumberFormat="1" applyFont="1" applyFill="1" applyBorder="1" applyAlignment="1" applyProtection="1">
      <alignment horizontal="center" vertical="center" wrapText="1"/>
    </xf>
    <xf numFmtId="9" fontId="41" fillId="5" borderId="3" xfId="0" applyNumberFormat="1" applyFont="1" applyFill="1" applyBorder="1" applyAlignment="1" applyProtection="1">
      <alignment horizontal="center" vertical="center" wrapText="1"/>
    </xf>
    <xf numFmtId="166" fontId="41" fillId="5" borderId="3" xfId="0" applyNumberFormat="1" applyFont="1" applyFill="1" applyBorder="1" applyAlignment="1" applyProtection="1">
      <alignment horizontal="center" vertical="center" wrapText="1"/>
    </xf>
    <xf numFmtId="168" fontId="41" fillId="2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 wrapText="1"/>
    </xf>
    <xf numFmtId="1" fontId="39" fillId="8" borderId="15" xfId="0" applyNumberFormat="1" applyFont="1" applyFill="1" applyBorder="1" applyAlignment="1" applyProtection="1">
      <alignment horizontal="center" vertical="center"/>
    </xf>
    <xf numFmtId="0" fontId="39" fillId="8" borderId="15" xfId="0" applyFont="1" applyFill="1" applyBorder="1" applyAlignment="1" applyProtection="1">
      <alignment horizontal="center" vertical="center"/>
    </xf>
    <xf numFmtId="0" fontId="39" fillId="8" borderId="4" xfId="0" applyFont="1" applyFill="1" applyBorder="1" applyAlignment="1" applyProtection="1">
      <alignment horizontal="center" vertical="center"/>
    </xf>
    <xf numFmtId="0" fontId="39" fillId="8" borderId="4" xfId="0" applyFont="1" applyFill="1" applyBorder="1" applyAlignment="1" applyProtection="1">
      <alignment horizontal="center" vertical="center" wrapText="1"/>
    </xf>
    <xf numFmtId="167" fontId="39" fillId="8" borderId="4" xfId="0" applyNumberFormat="1" applyFont="1" applyFill="1" applyBorder="1" applyAlignment="1" applyProtection="1">
      <alignment horizontal="center" vertical="center" wrapText="1"/>
    </xf>
    <xf numFmtId="167" fontId="64" fillId="8" borderId="5" xfId="0" applyNumberFormat="1" applyFont="1" applyFill="1" applyBorder="1" applyAlignment="1" applyProtection="1">
      <alignment horizontal="center" vertical="center" wrapText="1"/>
    </xf>
    <xf numFmtId="168" fontId="39" fillId="8" borderId="0" xfId="0" applyNumberFormat="1" applyFont="1" applyFill="1" applyBorder="1" applyAlignment="1" applyProtection="1">
      <alignment horizontal="center" vertical="center" wrapText="1"/>
    </xf>
    <xf numFmtId="168" fontId="64" fillId="8" borderId="5" xfId="0" applyNumberFormat="1" applyFont="1" applyFill="1" applyBorder="1" applyAlignment="1" applyProtection="1">
      <alignment horizontal="center" vertical="center" wrapText="1"/>
    </xf>
    <xf numFmtId="2" fontId="64" fillId="8" borderId="5" xfId="0" applyNumberFormat="1" applyFont="1" applyFill="1" applyBorder="1" applyAlignment="1" applyProtection="1">
      <alignment horizontal="center" vertical="center" wrapText="1"/>
    </xf>
    <xf numFmtId="0" fontId="26" fillId="7" borderId="1" xfId="2" applyFont="1" applyFill="1" applyBorder="1" applyAlignment="1" applyProtection="1">
      <alignment horizontal="center" vertical="center"/>
    </xf>
    <xf numFmtId="0" fontId="66" fillId="0" borderId="1" xfId="9" applyFont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wrapText="1"/>
    </xf>
    <xf numFmtId="167" fontId="6" fillId="0" borderId="0" xfId="0" applyNumberFormat="1" applyFont="1" applyBorder="1" applyAlignment="1">
      <alignment horizontal="left" vertical="center"/>
    </xf>
    <xf numFmtId="168" fontId="6" fillId="0" borderId="0" xfId="0" applyNumberFormat="1" applyFont="1" applyBorder="1" applyAlignment="1">
      <alignment horizontal="left" vertical="center"/>
    </xf>
    <xf numFmtId="0" fontId="6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center" vertical="center"/>
    </xf>
    <xf numFmtId="0" fontId="6" fillId="8" borderId="4" xfId="0" applyFont="1" applyFill="1" applyBorder="1" applyAlignment="1" applyProtection="1">
      <alignment horizontal="center" vertical="center" wrapText="1"/>
    </xf>
    <xf numFmtId="167" fontId="26" fillId="13" borderId="12" xfId="0" applyNumberFormat="1" applyFont="1" applyFill="1" applyBorder="1" applyAlignment="1">
      <alignment vertical="center"/>
    </xf>
    <xf numFmtId="168" fontId="26" fillId="13" borderId="12" xfId="0" applyNumberFormat="1" applyFont="1" applyFill="1" applyBorder="1" applyAlignment="1">
      <alignment vertical="center"/>
    </xf>
    <xf numFmtId="0" fontId="26" fillId="13" borderId="12" xfId="0" applyFont="1" applyFill="1" applyBorder="1" applyAlignment="1">
      <alignment vertical="center" wrapText="1"/>
    </xf>
    <xf numFmtId="0" fontId="68" fillId="13" borderId="14" xfId="0" applyFont="1" applyFill="1" applyBorder="1" applyAlignment="1">
      <alignment vertical="center" wrapText="1"/>
    </xf>
    <xf numFmtId="0" fontId="69" fillId="0" borderId="0" xfId="0" applyFont="1"/>
    <xf numFmtId="0" fontId="70" fillId="0" borderId="0" xfId="0" applyFont="1"/>
    <xf numFmtId="168" fontId="69" fillId="0" borderId="0" xfId="0" applyNumberFormat="1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 wrapText="1"/>
    </xf>
    <xf numFmtId="0" fontId="69" fillId="0" borderId="0" xfId="0" applyFont="1" applyBorder="1" applyAlignment="1">
      <alignment horizontal="left" vertical="center" wrapText="1"/>
    </xf>
    <xf numFmtId="0" fontId="69" fillId="0" borderId="0" xfId="0" applyFont="1" applyBorder="1" applyAlignment="1">
      <alignment horizontal="left" vertical="center"/>
    </xf>
    <xf numFmtId="1" fontId="69" fillId="0" borderId="0" xfId="0" applyNumberFormat="1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9" fontId="69" fillId="0" borderId="0" xfId="0" applyNumberFormat="1" applyFont="1" applyBorder="1" applyAlignment="1">
      <alignment horizontal="center" vertical="center"/>
    </xf>
    <xf numFmtId="2" fontId="72" fillId="5" borderId="2" xfId="0" applyNumberFormat="1" applyFont="1" applyFill="1" applyBorder="1" applyAlignment="1" applyProtection="1">
      <alignment horizontal="center" vertical="center" wrapText="1"/>
    </xf>
    <xf numFmtId="9" fontId="72" fillId="5" borderId="3" xfId="0" applyNumberFormat="1" applyFont="1" applyFill="1" applyBorder="1" applyAlignment="1" applyProtection="1">
      <alignment horizontal="center" vertical="center" wrapText="1"/>
    </xf>
    <xf numFmtId="166" fontId="72" fillId="5" borderId="3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167" fontId="69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wrapText="1"/>
    </xf>
    <xf numFmtId="1" fontId="72" fillId="8" borderId="15" xfId="0" applyNumberFormat="1" applyFont="1" applyFill="1" applyBorder="1" applyAlignment="1" applyProtection="1">
      <alignment horizontal="center" vertical="center"/>
    </xf>
    <xf numFmtId="0" fontId="72" fillId="8" borderId="15" xfId="0" applyFont="1" applyFill="1" applyBorder="1" applyAlignment="1" applyProtection="1">
      <alignment horizontal="center" vertical="center"/>
    </xf>
    <xf numFmtId="0" fontId="72" fillId="8" borderId="4" xfId="0" applyFont="1" applyFill="1" applyBorder="1" applyAlignment="1" applyProtection="1">
      <alignment horizontal="center" vertical="center"/>
    </xf>
    <xf numFmtId="0" fontId="72" fillId="8" borderId="4" xfId="0" applyFont="1" applyFill="1" applyBorder="1" applyAlignment="1" applyProtection="1">
      <alignment horizontal="center" vertical="center" wrapText="1"/>
    </xf>
    <xf numFmtId="167" fontId="72" fillId="8" borderId="4" xfId="0" applyNumberFormat="1" applyFont="1" applyFill="1" applyBorder="1" applyAlignment="1" applyProtection="1">
      <alignment horizontal="center" vertical="center" wrapText="1"/>
    </xf>
    <xf numFmtId="167" fontId="73" fillId="8" borderId="5" xfId="0" applyNumberFormat="1" applyFont="1" applyFill="1" applyBorder="1" applyAlignment="1" applyProtection="1">
      <alignment horizontal="center" vertical="center" wrapText="1"/>
    </xf>
    <xf numFmtId="168" fontId="72" fillId="8" borderId="0" xfId="0" applyNumberFormat="1" applyFont="1" applyFill="1" applyBorder="1" applyAlignment="1" applyProtection="1">
      <alignment horizontal="center" vertical="center" wrapText="1"/>
    </xf>
    <xf numFmtId="168" fontId="73" fillId="8" borderId="5" xfId="0" applyNumberFormat="1" applyFont="1" applyFill="1" applyBorder="1" applyAlignment="1" applyProtection="1">
      <alignment horizontal="center" vertical="center" wrapText="1"/>
    </xf>
    <xf numFmtId="2" fontId="73" fillId="8" borderId="5" xfId="0" applyNumberFormat="1" applyFont="1" applyFill="1" applyBorder="1" applyAlignment="1" applyProtection="1">
      <alignment horizontal="center" vertical="center" wrapText="1"/>
    </xf>
    <xf numFmtId="1" fontId="74" fillId="13" borderId="7" xfId="0" applyNumberFormat="1" applyFont="1" applyFill="1" applyBorder="1" applyAlignment="1">
      <alignment vertical="center"/>
    </xf>
    <xf numFmtId="0" fontId="74" fillId="13" borderId="12" xfId="0" applyFont="1" applyFill="1" applyBorder="1" applyAlignment="1">
      <alignment vertical="center"/>
    </xf>
    <xf numFmtId="167" fontId="74" fillId="13" borderId="12" xfId="0" applyNumberFormat="1" applyFont="1" applyFill="1" applyBorder="1" applyAlignment="1">
      <alignment vertical="center"/>
    </xf>
    <xf numFmtId="168" fontId="74" fillId="13" borderId="12" xfId="0" applyNumberFormat="1" applyFont="1" applyFill="1" applyBorder="1" applyAlignment="1">
      <alignment vertical="center"/>
    </xf>
    <xf numFmtId="0" fontId="74" fillId="13" borderId="12" xfId="0" applyFont="1" applyFill="1" applyBorder="1" applyAlignment="1">
      <alignment vertical="center" wrapText="1"/>
    </xf>
    <xf numFmtId="0" fontId="74" fillId="13" borderId="14" xfId="0" applyFont="1" applyFill="1" applyBorder="1" applyAlignment="1">
      <alignment vertical="center" wrapText="1"/>
    </xf>
    <xf numFmtId="0" fontId="74" fillId="7" borderId="1" xfId="2" applyFont="1" applyFill="1" applyBorder="1" applyAlignment="1" applyProtection="1">
      <alignment horizontal="center" vertical="center"/>
    </xf>
    <xf numFmtId="1" fontId="75" fillId="0" borderId="1" xfId="0" applyNumberFormat="1" applyFont="1" applyBorder="1" applyAlignment="1">
      <alignment horizontal="center" vertical="center"/>
    </xf>
    <xf numFmtId="0" fontId="75" fillId="0" borderId="1" xfId="9" applyFont="1" applyBorder="1" applyAlignment="1">
      <alignment horizontal="center" vertical="center" wrapText="1"/>
    </xf>
    <xf numFmtId="167" fontId="66" fillId="14" borderId="1" xfId="9" applyNumberFormat="1" applyFont="1" applyFill="1" applyBorder="1" applyAlignment="1">
      <alignment horizontal="center" vertical="center"/>
    </xf>
    <xf numFmtId="168" fontId="75" fillId="0" borderId="1" xfId="0" applyNumberFormat="1" applyFont="1" applyBorder="1" applyAlignment="1">
      <alignment horizontal="center" vertical="center"/>
    </xf>
    <xf numFmtId="168" fontId="75" fillId="14" borderId="1" xfId="0" applyNumberFormat="1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66" fillId="0" borderId="7" xfId="9" applyFont="1" applyBorder="1" applyAlignment="1">
      <alignment horizontal="center" vertical="center" wrapText="1"/>
    </xf>
    <xf numFmtId="0" fontId="66" fillId="0" borderId="16" xfId="9" applyFont="1" applyBorder="1" applyAlignment="1">
      <alignment horizontal="center" vertical="center" wrapText="1"/>
    </xf>
    <xf numFmtId="0" fontId="75" fillId="0" borderId="17" xfId="9" applyFont="1" applyBorder="1" applyAlignment="1">
      <alignment horizontal="center" vertical="center" wrapText="1"/>
    </xf>
    <xf numFmtId="167" fontId="66" fillId="14" borderId="17" xfId="9" applyNumberFormat="1" applyFont="1" applyFill="1" applyBorder="1" applyAlignment="1">
      <alignment horizontal="center" vertical="center"/>
    </xf>
    <xf numFmtId="168" fontId="75" fillId="0" borderId="17" xfId="0" applyNumberFormat="1" applyFont="1" applyBorder="1" applyAlignment="1">
      <alignment horizontal="center" vertical="center"/>
    </xf>
    <xf numFmtId="168" fontId="75" fillId="14" borderId="17" xfId="0" applyNumberFormat="1" applyFont="1" applyFill="1" applyBorder="1" applyAlignment="1">
      <alignment horizontal="center" vertical="center"/>
    </xf>
    <xf numFmtId="0" fontId="75" fillId="0" borderId="17" xfId="0" applyFont="1" applyBorder="1" applyAlignment="1">
      <alignment horizontal="center" vertical="center" wrapText="1"/>
    </xf>
    <xf numFmtId="168" fontId="24" fillId="0" borderId="0" xfId="0" applyNumberFormat="1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1" fontId="24" fillId="0" borderId="0" xfId="0" applyNumberFormat="1" applyFont="1" applyBorder="1" applyAlignment="1">
      <alignment horizontal="center" vertical="center"/>
    </xf>
    <xf numFmtId="9" fontId="24" fillId="0" borderId="0" xfId="0" applyNumberFormat="1" applyFont="1" applyBorder="1" applyAlignment="1">
      <alignment horizontal="center" vertical="center"/>
    </xf>
    <xf numFmtId="9" fontId="29" fillId="5" borderId="3" xfId="0" applyNumberFormat="1" applyFont="1" applyFill="1" applyBorder="1" applyAlignment="1" applyProtection="1">
      <alignment horizontal="center" vertical="center" wrapText="1"/>
    </xf>
    <xf numFmtId="168" fontId="24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 wrapText="1"/>
    </xf>
    <xf numFmtId="1" fontId="77" fillId="13" borderId="7" xfId="0" applyNumberFormat="1" applyFont="1" applyFill="1" applyBorder="1" applyAlignment="1">
      <alignment vertical="center"/>
    </xf>
    <xf numFmtId="0" fontId="77" fillId="13" borderId="12" xfId="0" applyFont="1" applyFill="1" applyBorder="1" applyAlignment="1">
      <alignment vertical="center"/>
    </xf>
    <xf numFmtId="167" fontId="77" fillId="13" borderId="12" xfId="0" applyNumberFormat="1" applyFont="1" applyFill="1" applyBorder="1" applyAlignment="1">
      <alignment vertical="center"/>
    </xf>
    <xf numFmtId="168" fontId="77" fillId="13" borderId="12" xfId="0" applyNumberFormat="1" applyFont="1" applyFill="1" applyBorder="1" applyAlignment="1">
      <alignment vertical="center"/>
    </xf>
    <xf numFmtId="0" fontId="77" fillId="13" borderId="12" xfId="0" applyFont="1" applyFill="1" applyBorder="1" applyAlignment="1">
      <alignment vertical="center" wrapText="1"/>
    </xf>
    <xf numFmtId="0" fontId="77" fillId="13" borderId="14" xfId="0" applyFont="1" applyFill="1" applyBorder="1" applyAlignment="1">
      <alignment vertical="center" wrapText="1"/>
    </xf>
    <xf numFmtId="0" fontId="77" fillId="7" borderId="1" xfId="2" applyFont="1" applyFill="1" applyBorder="1" applyAlignment="1" applyProtection="1">
      <alignment horizontal="center" vertical="center"/>
    </xf>
    <xf numFmtId="0" fontId="20" fillId="0" borderId="1" xfId="9" applyFont="1" applyBorder="1" applyAlignment="1">
      <alignment horizontal="center" vertical="center" wrapText="1"/>
    </xf>
    <xf numFmtId="0" fontId="26" fillId="13" borderId="12" xfId="0" applyFont="1" applyFill="1" applyBorder="1" applyAlignment="1">
      <alignment vertical="center"/>
    </xf>
    <xf numFmtId="0" fontId="26" fillId="13" borderId="14" xfId="0" applyFont="1" applyFill="1" applyBorder="1" applyAlignment="1">
      <alignment vertical="center" wrapText="1"/>
    </xf>
    <xf numFmtId="0" fontId="65" fillId="8" borderId="12" xfId="9" applyFont="1" applyFill="1" applyBorder="1" applyAlignment="1">
      <alignment horizontal="center" vertical="center" wrapText="1"/>
    </xf>
    <xf numFmtId="0" fontId="58" fillId="8" borderId="12" xfId="9" applyFont="1" applyFill="1" applyBorder="1" applyAlignment="1">
      <alignment horizontal="center" vertical="center" wrapText="1"/>
    </xf>
    <xf numFmtId="0" fontId="65" fillId="8" borderId="14" xfId="9" applyFont="1" applyFill="1" applyBorder="1" applyAlignment="1">
      <alignment horizontal="center" vertical="center"/>
    </xf>
    <xf numFmtId="0" fontId="41" fillId="0" borderId="1" xfId="9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" fontId="26" fillId="13" borderId="7" xfId="0" applyNumberFormat="1" applyFont="1" applyFill="1" applyBorder="1" applyAlignment="1">
      <alignment vertical="center"/>
    </xf>
    <xf numFmtId="1" fontId="41" fillId="8" borderId="7" xfId="0" applyNumberFormat="1" applyFont="1" applyFill="1" applyBorder="1" applyAlignment="1">
      <alignment horizontal="center" vertical="center"/>
    </xf>
    <xf numFmtId="166" fontId="41" fillId="8" borderId="12" xfId="0" applyNumberFormat="1" applyFont="1" applyFill="1" applyBorder="1" applyAlignment="1">
      <alignment horizontal="center" vertical="center"/>
    </xf>
    <xf numFmtId="167" fontId="41" fillId="8" borderId="12" xfId="0" applyNumberFormat="1" applyFont="1" applyFill="1" applyBorder="1" applyAlignment="1">
      <alignment horizontal="center" vertical="center"/>
    </xf>
    <xf numFmtId="167" fontId="41" fillId="14" borderId="12" xfId="0" applyNumberFormat="1" applyFont="1" applyFill="1" applyBorder="1" applyAlignment="1">
      <alignment horizontal="center" vertical="center"/>
    </xf>
    <xf numFmtId="168" fontId="41" fillId="8" borderId="12" xfId="0" applyNumberFormat="1" applyFont="1" applyFill="1" applyBorder="1" applyAlignment="1">
      <alignment horizontal="center" vertical="center"/>
    </xf>
    <xf numFmtId="168" fontId="41" fillId="14" borderId="12" xfId="0" applyNumberFormat="1" applyFont="1" applyFill="1" applyBorder="1" applyAlignment="1">
      <alignment horizontal="center" vertical="center"/>
    </xf>
    <xf numFmtId="166" fontId="41" fillId="8" borderId="12" xfId="0" applyNumberFormat="1" applyFont="1" applyFill="1" applyBorder="1" applyAlignment="1">
      <alignment horizontal="center" vertical="center" wrapText="1"/>
    </xf>
    <xf numFmtId="166" fontId="16" fillId="8" borderId="12" xfId="0" applyNumberFormat="1" applyFont="1" applyFill="1" applyBorder="1" applyAlignment="1">
      <alignment horizontal="center" vertical="center" wrapText="1"/>
    </xf>
    <xf numFmtId="166" fontId="41" fillId="8" borderId="14" xfId="0" applyNumberFormat="1" applyFont="1" applyFill="1" applyBorder="1" applyAlignment="1">
      <alignment horizontal="center" vertical="center"/>
    </xf>
    <xf numFmtId="166" fontId="16" fillId="8" borderId="14" xfId="0" applyNumberFormat="1" applyFont="1" applyFill="1" applyBorder="1" applyAlignment="1">
      <alignment horizontal="center" vertical="center"/>
    </xf>
    <xf numFmtId="0" fontId="83" fillId="0" borderId="0" xfId="0" applyFont="1"/>
    <xf numFmtId="167" fontId="25" fillId="0" borderId="0" xfId="0" applyNumberFormat="1" applyFont="1" applyBorder="1" applyAlignment="1">
      <alignment horizontal="left" vertical="center"/>
    </xf>
    <xf numFmtId="0" fontId="37" fillId="14" borderId="0" xfId="0" applyFont="1" applyFill="1"/>
    <xf numFmtId="9" fontId="39" fillId="14" borderId="3" xfId="0" applyNumberFormat="1" applyFont="1" applyFill="1" applyBorder="1" applyAlignment="1" applyProtection="1">
      <alignment horizontal="center" vertical="center" wrapText="1"/>
    </xf>
    <xf numFmtId="166" fontId="39" fillId="14" borderId="3" xfId="0" applyNumberFormat="1" applyFont="1" applyFill="1" applyBorder="1" applyAlignment="1" applyProtection="1">
      <alignment horizontal="center" vertical="center" wrapText="1"/>
    </xf>
    <xf numFmtId="167" fontId="6" fillId="14" borderId="0" xfId="0" applyNumberFormat="1" applyFont="1" applyFill="1" applyBorder="1" applyAlignment="1">
      <alignment horizontal="center" vertical="center"/>
    </xf>
    <xf numFmtId="168" fontId="6" fillId="14" borderId="0" xfId="0" applyNumberFormat="1" applyFont="1" applyFill="1" applyBorder="1" applyAlignment="1">
      <alignment horizontal="center" vertical="center"/>
    </xf>
    <xf numFmtId="1" fontId="41" fillId="8" borderId="15" xfId="0" applyNumberFormat="1" applyFont="1" applyFill="1" applyBorder="1" applyAlignment="1" applyProtection="1">
      <alignment horizontal="center" vertical="center"/>
    </xf>
    <xf numFmtId="0" fontId="41" fillId="8" borderId="15" xfId="0" applyFont="1" applyFill="1" applyBorder="1" applyAlignment="1" applyProtection="1">
      <alignment horizontal="center" vertical="center"/>
    </xf>
    <xf numFmtId="0" fontId="41" fillId="8" borderId="4" xfId="0" applyFont="1" applyFill="1" applyBorder="1" applyAlignment="1" applyProtection="1">
      <alignment horizontal="center" vertical="center"/>
    </xf>
    <xf numFmtId="0" fontId="41" fillId="8" borderId="4" xfId="0" applyFont="1" applyFill="1" applyBorder="1" applyAlignment="1" applyProtection="1">
      <alignment horizontal="center" vertical="center" wrapText="1"/>
    </xf>
    <xf numFmtId="167" fontId="41" fillId="8" borderId="4" xfId="0" applyNumberFormat="1" applyFont="1" applyFill="1" applyBorder="1" applyAlignment="1" applyProtection="1">
      <alignment horizontal="center" vertical="center" wrapText="1"/>
    </xf>
    <xf numFmtId="167" fontId="41" fillId="14" borderId="5" xfId="0" applyNumberFormat="1" applyFont="1" applyFill="1" applyBorder="1" applyAlignment="1" applyProtection="1">
      <alignment horizontal="center" vertical="center" wrapText="1"/>
    </xf>
    <xf numFmtId="168" fontId="41" fillId="8" borderId="0" xfId="0" applyNumberFormat="1" applyFont="1" applyFill="1" applyBorder="1" applyAlignment="1" applyProtection="1">
      <alignment horizontal="center" vertical="center" wrapText="1"/>
    </xf>
    <xf numFmtId="168" fontId="41" fillId="14" borderId="5" xfId="0" applyNumberFormat="1" applyFont="1" applyFill="1" applyBorder="1" applyAlignment="1" applyProtection="1">
      <alignment horizontal="center" vertical="center" wrapText="1"/>
    </xf>
    <xf numFmtId="2" fontId="41" fillId="8" borderId="5" xfId="0" applyNumberFormat="1" applyFont="1" applyFill="1" applyBorder="1" applyAlignment="1" applyProtection="1">
      <alignment horizontal="center" vertical="center" wrapText="1"/>
    </xf>
    <xf numFmtId="1" fontId="65" fillId="13" borderId="7" xfId="0" applyNumberFormat="1" applyFont="1" applyFill="1" applyBorder="1" applyAlignment="1">
      <alignment vertical="center"/>
    </xf>
    <xf numFmtId="0" fontId="65" fillId="13" borderId="12" xfId="0" applyFont="1" applyFill="1" applyBorder="1" applyAlignment="1">
      <alignment vertical="center"/>
    </xf>
    <xf numFmtId="167" fontId="65" fillId="13" borderId="12" xfId="0" applyNumberFormat="1" applyFont="1" applyFill="1" applyBorder="1" applyAlignment="1">
      <alignment vertical="center"/>
    </xf>
    <xf numFmtId="167" fontId="65" fillId="14" borderId="12" xfId="0" applyNumberFormat="1" applyFont="1" applyFill="1" applyBorder="1" applyAlignment="1">
      <alignment vertical="center"/>
    </xf>
    <xf numFmtId="168" fontId="65" fillId="13" borderId="12" xfId="0" applyNumberFormat="1" applyFont="1" applyFill="1" applyBorder="1" applyAlignment="1">
      <alignment vertical="center"/>
    </xf>
    <xf numFmtId="168" fontId="65" fillId="14" borderId="12" xfId="0" applyNumberFormat="1" applyFont="1" applyFill="1" applyBorder="1" applyAlignment="1">
      <alignment vertical="center"/>
    </xf>
    <xf numFmtId="0" fontId="65" fillId="13" borderId="12" xfId="0" applyFont="1" applyFill="1" applyBorder="1" applyAlignment="1">
      <alignment vertical="center" wrapText="1"/>
    </xf>
    <xf numFmtId="0" fontId="65" fillId="13" borderId="14" xfId="0" applyFont="1" applyFill="1" applyBorder="1" applyAlignment="1">
      <alignment vertical="center" wrapText="1"/>
    </xf>
    <xf numFmtId="0" fontId="62" fillId="7" borderId="1" xfId="2" applyFont="1" applyFill="1" applyBorder="1" applyAlignment="1" applyProtection="1">
      <alignment horizontal="center" vertical="center"/>
    </xf>
    <xf numFmtId="0" fontId="48" fillId="13" borderId="14" xfId="9" applyFont="1" applyFill="1" applyBorder="1" applyAlignment="1">
      <alignment horizontal="center" vertical="center"/>
    </xf>
    <xf numFmtId="0" fontId="20" fillId="0" borderId="1" xfId="9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48" fillId="13" borderId="19" xfId="9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/>
    </xf>
    <xf numFmtId="0" fontId="48" fillId="8" borderId="20" xfId="9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60" fillId="0" borderId="1" xfId="14" applyFont="1" applyBorder="1" applyAlignment="1">
      <alignment horizontal="center" vertical="center" wrapText="1"/>
    </xf>
    <xf numFmtId="0" fontId="84" fillId="0" borderId="0" xfId="0" applyFont="1"/>
    <xf numFmtId="1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9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167" fontId="41" fillId="0" borderId="0" xfId="0" applyNumberFormat="1" applyFont="1" applyBorder="1" applyAlignment="1">
      <alignment horizontal="center" vertical="center"/>
    </xf>
    <xf numFmtId="168" fontId="41" fillId="0" borderId="0" xfId="0" applyNumberFormat="1" applyFont="1" applyBorder="1" applyAlignment="1">
      <alignment horizontal="center" vertical="center"/>
    </xf>
    <xf numFmtId="167" fontId="41" fillId="8" borderId="5" xfId="0" applyNumberFormat="1" applyFont="1" applyFill="1" applyBorder="1" applyAlignment="1" applyProtection="1">
      <alignment horizontal="center" vertical="center" wrapText="1"/>
    </xf>
    <xf numFmtId="168" fontId="41" fillId="8" borderId="5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Alignment="1">
      <alignment wrapText="1"/>
    </xf>
    <xf numFmtId="0" fontId="70" fillId="15" borderId="1" xfId="8" applyFont="1" applyFill="1" applyBorder="1" applyAlignment="1">
      <alignment horizontal="center" vertical="center" wrapText="1"/>
    </xf>
    <xf numFmtId="1" fontId="69" fillId="8" borderId="1" xfId="10" applyNumberFormat="1" applyFont="1" applyFill="1" applyBorder="1" applyAlignment="1">
      <alignment horizontal="center" vertical="center"/>
    </xf>
    <xf numFmtId="0" fontId="70" fillId="8" borderId="1" xfId="10" applyFont="1" applyFill="1" applyBorder="1" applyAlignment="1">
      <alignment horizontal="left" vertical="center"/>
    </xf>
    <xf numFmtId="0" fontId="69" fillId="8" borderId="1" xfId="10" applyFont="1" applyFill="1" applyBorder="1" applyAlignment="1">
      <alignment horizontal="center" vertical="center" wrapText="1"/>
    </xf>
    <xf numFmtId="0" fontId="69" fillId="8" borderId="1" xfId="10" applyFont="1" applyFill="1" applyBorder="1" applyAlignment="1">
      <alignment horizontal="center" vertical="center"/>
    </xf>
    <xf numFmtId="167" fontId="69" fillId="8" borderId="1" xfId="10" applyNumberFormat="1" applyFont="1" applyFill="1" applyBorder="1" applyAlignment="1">
      <alignment horizontal="center" vertical="center"/>
    </xf>
    <xf numFmtId="167" fontId="70" fillId="9" borderId="1" xfId="10" applyNumberFormat="1" applyFont="1" applyFill="1" applyBorder="1" applyAlignment="1">
      <alignment horizontal="center" vertical="center"/>
    </xf>
    <xf numFmtId="168" fontId="69" fillId="8" borderId="1" xfId="10" applyNumberFormat="1" applyFont="1" applyFill="1" applyBorder="1" applyAlignment="1">
      <alignment horizontal="center" vertical="center"/>
    </xf>
    <xf numFmtId="168" fontId="70" fillId="9" borderId="1" xfId="10" applyNumberFormat="1" applyFont="1" applyFill="1" applyBorder="1" applyAlignment="1">
      <alignment horizontal="center" vertical="center"/>
    </xf>
    <xf numFmtId="1" fontId="69" fillId="8" borderId="1" xfId="10" applyNumberFormat="1" applyFont="1" applyFill="1" applyBorder="1" applyAlignment="1">
      <alignment horizontal="center" vertical="center" wrapText="1"/>
    </xf>
    <xf numFmtId="9" fontId="70" fillId="9" borderId="1" xfId="10" applyNumberFormat="1" applyFont="1" applyFill="1" applyBorder="1" applyAlignment="1">
      <alignment horizontal="center" vertical="center"/>
    </xf>
    <xf numFmtId="2" fontId="70" fillId="9" borderId="1" xfId="10" applyNumberFormat="1" applyFont="1" applyFill="1" applyBorder="1" applyAlignment="1">
      <alignment horizontal="center" vertical="center"/>
    </xf>
    <xf numFmtId="0" fontId="69" fillId="16" borderId="0" xfId="0" applyFont="1" applyFill="1" applyAlignment="1">
      <alignment horizontal="left" vertical="center"/>
    </xf>
    <xf numFmtId="0" fontId="69" fillId="0" borderId="0" xfId="7" applyFont="1"/>
    <xf numFmtId="0" fontId="70" fillId="0" borderId="0" xfId="7" applyFont="1"/>
    <xf numFmtId="0" fontId="69" fillId="0" borderId="0" xfId="7" applyFont="1" applyAlignment="1">
      <alignment wrapText="1"/>
    </xf>
    <xf numFmtId="49" fontId="66" fillId="15" borderId="4" xfId="15" applyNumberFormat="1" applyFont="1" applyFill="1" applyBorder="1" applyAlignment="1">
      <alignment horizontal="center" vertical="center" wrapText="1"/>
    </xf>
    <xf numFmtId="0" fontId="66" fillId="15" borderId="4" xfId="15" applyFont="1" applyFill="1" applyBorder="1" applyAlignment="1">
      <alignment horizontal="center" vertical="center" wrapText="1"/>
    </xf>
    <xf numFmtId="0" fontId="66" fillId="15" borderId="1" xfId="15" applyFont="1" applyFill="1" applyBorder="1" applyAlignment="1">
      <alignment horizontal="center" vertical="center" wrapText="1"/>
    </xf>
    <xf numFmtId="49" fontId="66" fillId="15" borderId="5" xfId="15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85" fillId="0" borderId="0" xfId="17" applyFont="1" applyBorder="1" applyAlignment="1">
      <alignment horizontal="left" vertical="center"/>
    </xf>
    <xf numFmtId="0" fontId="85" fillId="0" borderId="0" xfId="17" applyFont="1" applyBorder="1" applyAlignment="1">
      <alignment horizontal="center" vertical="center"/>
    </xf>
    <xf numFmtId="0" fontId="86" fillId="0" borderId="0" xfId="17" applyFont="1" applyBorder="1" applyAlignment="1">
      <alignment horizontal="center" vertical="center" wrapText="1"/>
    </xf>
    <xf numFmtId="0" fontId="69" fillId="0" borderId="0" xfId="17" applyFont="1" applyBorder="1" applyAlignment="1">
      <alignment horizontal="center" vertical="center"/>
    </xf>
    <xf numFmtId="0" fontId="69" fillId="0" borderId="0" xfId="17" applyFont="1" applyBorder="1" applyAlignment="1">
      <alignment horizontal="center" vertical="center" wrapText="1"/>
    </xf>
    <xf numFmtId="167" fontId="69" fillId="0" borderId="0" xfId="17" applyNumberFormat="1" applyFont="1" applyBorder="1" applyAlignment="1">
      <alignment horizontal="center" vertical="center"/>
    </xf>
    <xf numFmtId="167" fontId="69" fillId="0" borderId="7" xfId="17" applyNumberFormat="1" applyFont="1" applyBorder="1" applyAlignment="1">
      <alignment horizontal="center" vertical="center"/>
    </xf>
    <xf numFmtId="168" fontId="75" fillId="0" borderId="8" xfId="17" applyNumberFormat="1" applyFont="1" applyBorder="1" applyAlignment="1">
      <alignment horizontal="center" vertical="center"/>
    </xf>
    <xf numFmtId="168" fontId="75" fillId="0" borderId="1" xfId="17" applyNumberFormat="1" applyFont="1" applyBorder="1" applyAlignment="1">
      <alignment horizontal="center" vertical="center"/>
    </xf>
    <xf numFmtId="1" fontId="75" fillId="0" borderId="1" xfId="17" applyNumberFormat="1" applyFont="1" applyBorder="1" applyAlignment="1">
      <alignment horizontal="center" vertical="center"/>
    </xf>
    <xf numFmtId="0" fontId="66" fillId="0" borderId="1" xfId="17" applyFont="1" applyBorder="1" applyAlignment="1">
      <alignment horizontal="center" vertical="center" wrapText="1"/>
    </xf>
    <xf numFmtId="0" fontId="75" fillId="0" borderId="1" xfId="17" applyFont="1" applyBorder="1" applyAlignment="1">
      <alignment horizontal="center" vertical="center" wrapText="1"/>
    </xf>
    <xf numFmtId="0" fontId="69" fillId="0" borderId="1" xfId="17" applyFont="1" applyBorder="1" applyAlignment="1">
      <alignment horizontal="center" vertical="center"/>
    </xf>
    <xf numFmtId="0" fontId="69" fillId="0" borderId="1" xfId="17" applyFont="1" applyBorder="1" applyAlignment="1">
      <alignment horizontal="center" vertical="center" wrapText="1"/>
    </xf>
    <xf numFmtId="167" fontId="75" fillId="0" borderId="1" xfId="17" applyNumberFormat="1" applyFont="1" applyBorder="1" applyAlignment="1">
      <alignment horizontal="center" vertical="center"/>
    </xf>
    <xf numFmtId="167" fontId="70" fillId="9" borderId="7" xfId="17" applyNumberFormat="1" applyFont="1" applyFill="1" applyBorder="1" applyAlignment="1">
      <alignment horizontal="center" vertical="center"/>
    </xf>
    <xf numFmtId="168" fontId="66" fillId="9" borderId="1" xfId="17" applyNumberFormat="1" applyFont="1" applyFill="1" applyBorder="1" applyAlignment="1">
      <alignment horizontal="center" vertical="center"/>
    </xf>
    <xf numFmtId="167" fontId="69" fillId="0" borderId="1" xfId="17" applyNumberFormat="1" applyFont="1" applyBorder="1" applyAlignment="1">
      <alignment horizontal="center" vertical="center"/>
    </xf>
    <xf numFmtId="168" fontId="87" fillId="0" borderId="1" xfId="17" applyNumberFormat="1" applyFont="1" applyBorder="1" applyAlignment="1">
      <alignment horizontal="center" vertical="center"/>
    </xf>
    <xf numFmtId="0" fontId="86" fillId="0" borderId="0" xfId="17" applyFont="1" applyBorder="1" applyAlignment="1">
      <alignment horizontal="center" vertical="center"/>
    </xf>
    <xf numFmtId="0" fontId="75" fillId="0" borderId="1" xfId="17" applyFont="1" applyBorder="1" applyAlignment="1">
      <alignment horizontal="center" vertical="center"/>
    </xf>
    <xf numFmtId="49" fontId="88" fillId="15" borderId="4" xfId="19" applyNumberFormat="1" applyFont="1" applyFill="1" applyBorder="1" applyAlignment="1">
      <alignment horizontal="center" vertical="center" wrapText="1"/>
    </xf>
    <xf numFmtId="49" fontId="66" fillId="15" borderId="4" xfId="19" applyNumberFormat="1" applyFont="1" applyFill="1" applyBorder="1" applyAlignment="1">
      <alignment horizontal="center" vertical="center" wrapText="1"/>
    </xf>
    <xf numFmtId="0" fontId="66" fillId="15" borderId="4" xfId="19" applyFont="1" applyFill="1" applyBorder="1" applyAlignment="1">
      <alignment horizontal="center" vertical="center" wrapText="1"/>
    </xf>
    <xf numFmtId="0" fontId="66" fillId="15" borderId="1" xfId="19" applyFont="1" applyFill="1" applyBorder="1" applyAlignment="1">
      <alignment horizontal="center" vertical="center" wrapText="1"/>
    </xf>
    <xf numFmtId="49" fontId="66" fillId="15" borderId="5" xfId="19" applyNumberFormat="1" applyFont="1" applyFill="1" applyBorder="1" applyAlignment="1">
      <alignment horizontal="center" vertical="center" wrapText="1"/>
    </xf>
    <xf numFmtId="0" fontId="85" fillId="0" borderId="0" xfId="19" applyFont="1" applyBorder="1" applyAlignment="1">
      <alignment horizontal="left" vertical="center"/>
    </xf>
    <xf numFmtId="0" fontId="85" fillId="0" borderId="0" xfId="19" applyFont="1" applyBorder="1" applyAlignment="1">
      <alignment horizontal="left" vertical="center" wrapText="1"/>
    </xf>
    <xf numFmtId="0" fontId="70" fillId="0" borderId="0" xfId="19" applyFont="1" applyBorder="1" applyAlignment="1">
      <alignment horizontal="center" vertical="center"/>
    </xf>
    <xf numFmtId="0" fontId="70" fillId="0" borderId="0" xfId="19" applyFont="1" applyBorder="1" applyAlignment="1">
      <alignment horizontal="center" vertical="center" wrapText="1"/>
    </xf>
    <xf numFmtId="0" fontId="69" fillId="0" borderId="0" xfId="19" applyFont="1" applyBorder="1" applyAlignment="1">
      <alignment horizontal="center" vertical="center"/>
    </xf>
    <xf numFmtId="9" fontId="69" fillId="0" borderId="7" xfId="19" applyNumberFormat="1" applyFont="1" applyBorder="1" applyAlignment="1">
      <alignment horizontal="center" vertical="center"/>
    </xf>
    <xf numFmtId="0" fontId="85" fillId="0" borderId="9" xfId="19" applyFont="1" applyBorder="1" applyAlignment="1">
      <alignment horizontal="center" vertical="center"/>
    </xf>
    <xf numFmtId="0" fontId="69" fillId="0" borderId="0" xfId="19" applyFont="1" applyAlignment="1">
      <alignment vertical="center"/>
    </xf>
    <xf numFmtId="1" fontId="69" fillId="0" borderId="1" xfId="19" applyNumberFormat="1" applyFont="1" applyBorder="1" applyAlignment="1">
      <alignment horizontal="center" vertical="center"/>
    </xf>
    <xf numFmtId="0" fontId="66" fillId="0" borderId="1" xfId="19" applyFont="1" applyBorder="1" applyAlignment="1">
      <alignment horizontal="center" vertical="center" wrapText="1"/>
    </xf>
    <xf numFmtId="0" fontId="75" fillId="0" borderId="1" xfId="19" applyFont="1" applyBorder="1" applyAlignment="1">
      <alignment horizontal="left" vertical="center" wrapText="1"/>
    </xf>
    <xf numFmtId="0" fontId="69" fillId="0" borderId="1" xfId="19" applyFont="1" applyBorder="1" applyAlignment="1">
      <alignment horizontal="center" vertical="center"/>
    </xf>
    <xf numFmtId="0" fontId="69" fillId="0" borderId="1" xfId="19" applyFont="1" applyBorder="1" applyAlignment="1">
      <alignment horizontal="center" vertical="center" wrapText="1"/>
    </xf>
    <xf numFmtId="167" fontId="69" fillId="0" borderId="1" xfId="19" applyNumberFormat="1" applyFont="1" applyBorder="1" applyAlignment="1">
      <alignment horizontal="center" vertical="center"/>
    </xf>
    <xf numFmtId="9" fontId="70" fillId="9" borderId="7" xfId="19" applyNumberFormat="1" applyFont="1" applyFill="1" applyBorder="1" applyAlignment="1">
      <alignment horizontal="center" vertical="center"/>
    </xf>
    <xf numFmtId="168" fontId="89" fillId="0" borderId="9" xfId="19" applyNumberFormat="1" applyFont="1" applyBorder="1" applyAlignment="1">
      <alignment horizontal="center" vertical="center"/>
    </xf>
    <xf numFmtId="0" fontId="75" fillId="0" borderId="1" xfId="0" applyFont="1" applyBorder="1" applyAlignment="1">
      <alignment horizontal="left" vertical="center" wrapText="1"/>
    </xf>
    <xf numFmtId="0" fontId="69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 wrapText="1"/>
    </xf>
    <xf numFmtId="167" fontId="69" fillId="0" borderId="1" xfId="0" applyNumberFormat="1" applyFont="1" applyBorder="1" applyAlignment="1">
      <alignment horizontal="center" vertical="center"/>
    </xf>
    <xf numFmtId="1" fontId="66" fillId="15" borderId="1" xfId="20" applyNumberFormat="1" applyFont="1" applyFill="1" applyBorder="1" applyAlignment="1">
      <alignment horizontal="center" vertical="center" wrapText="1"/>
    </xf>
    <xf numFmtId="0" fontId="66" fillId="15" borderId="1" xfId="20" applyFont="1" applyFill="1" applyBorder="1" applyAlignment="1">
      <alignment horizontal="center" vertical="center" wrapText="1"/>
    </xf>
    <xf numFmtId="1" fontId="75" fillId="0" borderId="1" xfId="21" applyNumberFormat="1" applyFont="1" applyBorder="1" applyAlignment="1">
      <alignment horizontal="center" vertical="center"/>
    </xf>
    <xf numFmtId="0" fontId="66" fillId="0" borderId="1" xfId="21" applyFont="1" applyBorder="1" applyAlignment="1">
      <alignment horizontal="center" vertical="center"/>
    </xf>
    <xf numFmtId="0" fontId="75" fillId="0" borderId="1" xfId="21" applyFont="1" applyBorder="1" applyAlignment="1">
      <alignment horizontal="center" vertical="center" wrapText="1"/>
    </xf>
    <xf numFmtId="0" fontId="75" fillId="0" borderId="1" xfId="21" applyFont="1" applyBorder="1" applyAlignment="1">
      <alignment horizontal="center" vertical="center"/>
    </xf>
    <xf numFmtId="0" fontId="69" fillId="0" borderId="1" xfId="21" applyFont="1" applyBorder="1" applyAlignment="1">
      <alignment horizontal="center" vertical="center" wrapText="1"/>
    </xf>
    <xf numFmtId="167" fontId="75" fillId="0" borderId="1" xfId="21" applyNumberFormat="1" applyFont="1" applyBorder="1" applyAlignment="1">
      <alignment horizontal="center" vertical="center"/>
    </xf>
    <xf numFmtId="9" fontId="66" fillId="9" borderId="1" xfId="21" applyNumberFormat="1" applyFont="1" applyFill="1" applyBorder="1" applyAlignment="1">
      <alignment horizontal="center" vertical="center"/>
    </xf>
    <xf numFmtId="168" fontId="66" fillId="0" borderId="1" xfId="21" applyNumberFormat="1" applyFont="1" applyBorder="1" applyAlignment="1">
      <alignment horizontal="center" vertical="center"/>
    </xf>
    <xf numFmtId="168" fontId="75" fillId="0" borderId="1" xfId="21" applyNumberFormat="1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5" fillId="0" borderId="1" xfId="0" applyFont="1" applyBorder="1"/>
    <xf numFmtId="167" fontId="75" fillId="0" borderId="1" xfId="0" applyNumberFormat="1" applyFont="1" applyBorder="1" applyAlignment="1">
      <alignment horizontal="center" vertical="center"/>
    </xf>
    <xf numFmtId="1" fontId="69" fillId="15" borderId="1" xfId="22" applyNumberFormat="1" applyFont="1" applyFill="1" applyBorder="1" applyAlignment="1">
      <alignment horizontal="center" vertical="center" wrapText="1"/>
    </xf>
    <xf numFmtId="1" fontId="70" fillId="15" borderId="1" xfId="22" applyNumberFormat="1" applyFont="1" applyFill="1" applyBorder="1" applyAlignment="1">
      <alignment horizontal="center" vertical="center" wrapText="1"/>
    </xf>
    <xf numFmtId="0" fontId="69" fillId="15" borderId="1" xfId="22" applyFont="1" applyFill="1" applyBorder="1" applyAlignment="1">
      <alignment horizontal="center" vertical="center" wrapText="1"/>
    </xf>
    <xf numFmtId="1" fontId="69" fillId="0" borderId="1" xfId="22" applyNumberFormat="1" applyFont="1" applyBorder="1" applyAlignment="1">
      <alignment horizontal="center" vertical="center"/>
    </xf>
    <xf numFmtId="0" fontId="70" fillId="0" borderId="1" xfId="22" applyFont="1" applyBorder="1" applyAlignment="1">
      <alignment horizontal="center" vertical="center"/>
    </xf>
    <xf numFmtId="0" fontId="69" fillId="0" borderId="1" xfId="22" applyFont="1" applyBorder="1" applyAlignment="1">
      <alignment horizontal="center" vertical="center" wrapText="1"/>
    </xf>
    <xf numFmtId="0" fontId="69" fillId="0" borderId="1" xfId="22" applyFont="1" applyBorder="1" applyAlignment="1">
      <alignment horizontal="center" vertical="center"/>
    </xf>
    <xf numFmtId="167" fontId="69" fillId="0" borderId="1" xfId="22" applyNumberFormat="1" applyFont="1" applyBorder="1" applyAlignment="1">
      <alignment horizontal="center" vertical="center"/>
    </xf>
    <xf numFmtId="167" fontId="70" fillId="9" borderId="1" xfId="22" applyNumberFormat="1" applyFont="1" applyFill="1" applyBorder="1" applyAlignment="1">
      <alignment horizontal="center" vertical="center"/>
    </xf>
    <xf numFmtId="168" fontId="69" fillId="0" borderId="1" xfId="22" applyNumberFormat="1" applyFont="1" applyBorder="1" applyAlignment="1">
      <alignment horizontal="center" vertical="center"/>
    </xf>
    <xf numFmtId="168" fontId="70" fillId="9" borderId="1" xfId="22" applyNumberFormat="1" applyFont="1" applyFill="1" applyBorder="1" applyAlignment="1">
      <alignment horizontal="center" vertical="center"/>
    </xf>
    <xf numFmtId="167" fontId="70" fillId="9" borderId="1" xfId="22" applyNumberFormat="1" applyFont="1" applyFill="1" applyBorder="1" applyAlignment="1">
      <alignment horizontal="center" vertical="center" wrapText="1"/>
    </xf>
    <xf numFmtId="0" fontId="66" fillId="15" borderId="1" xfId="3" applyFont="1" applyFill="1" applyBorder="1" applyAlignment="1">
      <alignment horizontal="center" vertical="center" wrapText="1"/>
    </xf>
    <xf numFmtId="1" fontId="75" fillId="0" borderId="1" xfId="3" applyNumberFormat="1" applyFont="1" applyBorder="1" applyAlignment="1">
      <alignment horizontal="center" vertical="center"/>
    </xf>
    <xf numFmtId="0" fontId="66" fillId="0" borderId="1" xfId="3" applyFont="1" applyBorder="1" applyAlignment="1">
      <alignment horizontal="center" vertical="center" wrapText="1"/>
    </xf>
    <xf numFmtId="0" fontId="75" fillId="0" borderId="1" xfId="3" applyFont="1" applyBorder="1" applyAlignment="1">
      <alignment horizontal="center" wrapText="1"/>
    </xf>
    <xf numFmtId="0" fontId="75" fillId="0" borderId="1" xfId="3" applyFont="1" applyBorder="1" applyAlignment="1">
      <alignment horizontal="center"/>
    </xf>
    <xf numFmtId="167" fontId="75" fillId="0" borderId="1" xfId="3" applyNumberFormat="1" applyFont="1" applyBorder="1" applyAlignment="1">
      <alignment horizontal="center" vertical="center"/>
    </xf>
    <xf numFmtId="167" fontId="66" fillId="9" borderId="1" xfId="3" applyNumberFormat="1" applyFont="1" applyFill="1" applyBorder="1" applyAlignment="1">
      <alignment horizontal="center" vertical="center"/>
    </xf>
    <xf numFmtId="168" fontId="75" fillId="0" borderId="1" xfId="3" applyNumberFormat="1" applyFont="1" applyBorder="1" applyAlignment="1">
      <alignment horizontal="center"/>
    </xf>
    <xf numFmtId="168" fontId="66" fillId="9" borderId="1" xfId="3" applyNumberFormat="1" applyFont="1" applyFill="1" applyBorder="1" applyAlignment="1">
      <alignment horizontal="center"/>
    </xf>
    <xf numFmtId="170" fontId="66" fillId="0" borderId="1" xfId="3" applyNumberFormat="1" applyFont="1" applyBorder="1" applyAlignment="1">
      <alignment horizontal="center" vertical="center" wrapText="1"/>
    </xf>
    <xf numFmtId="1" fontId="72" fillId="15" borderId="15" xfId="4" applyNumberFormat="1" applyFont="1" applyFill="1" applyBorder="1" applyAlignment="1" applyProtection="1">
      <alignment horizontal="center" vertical="center"/>
    </xf>
    <xf numFmtId="0" fontId="72" fillId="15" borderId="15" xfId="4" applyFont="1" applyFill="1" applyBorder="1" applyAlignment="1" applyProtection="1">
      <alignment horizontal="center" vertical="center"/>
    </xf>
    <xf numFmtId="0" fontId="72" fillId="15" borderId="4" xfId="4" applyFont="1" applyFill="1" applyBorder="1" applyAlignment="1" applyProtection="1">
      <alignment horizontal="center" vertical="center" wrapText="1"/>
    </xf>
    <xf numFmtId="167" fontId="72" fillId="15" borderId="4" xfId="4" applyNumberFormat="1" applyFont="1" applyFill="1" applyBorder="1" applyAlignment="1" applyProtection="1">
      <alignment horizontal="center" vertical="center" wrapText="1"/>
    </xf>
    <xf numFmtId="167" fontId="73" fillId="15" borderId="5" xfId="4" applyNumberFormat="1" applyFont="1" applyFill="1" applyBorder="1" applyAlignment="1" applyProtection="1">
      <alignment horizontal="center" vertical="center" wrapText="1"/>
    </xf>
    <xf numFmtId="168" fontId="72" fillId="15" borderId="0" xfId="4" applyNumberFormat="1" applyFont="1" applyFill="1" applyBorder="1" applyAlignment="1" applyProtection="1">
      <alignment horizontal="center" vertical="center" wrapText="1"/>
    </xf>
    <xf numFmtId="168" fontId="73" fillId="15" borderId="5" xfId="4" applyNumberFormat="1" applyFont="1" applyFill="1" applyBorder="1" applyAlignment="1" applyProtection="1">
      <alignment horizontal="center" vertical="center" wrapText="1"/>
    </xf>
    <xf numFmtId="2" fontId="73" fillId="15" borderId="5" xfId="4" applyNumberFormat="1" applyFont="1" applyFill="1" applyBorder="1" applyAlignment="1" applyProtection="1">
      <alignment horizontal="center" vertical="center" wrapText="1"/>
    </xf>
    <xf numFmtId="0" fontId="69" fillId="15" borderId="0" xfId="7" applyFont="1" applyFill="1"/>
    <xf numFmtId="0" fontId="69" fillId="15" borderId="0" xfId="0" applyFont="1" applyFill="1"/>
    <xf numFmtId="1" fontId="69" fillId="0" borderId="1" xfId="5" applyNumberFormat="1" applyFont="1" applyBorder="1" applyAlignment="1">
      <alignment horizontal="center" vertical="center"/>
    </xf>
    <xf numFmtId="0" fontId="66" fillId="0" borderId="1" xfId="12" applyFont="1" applyBorder="1" applyAlignment="1">
      <alignment horizontal="center" vertical="center" wrapText="1"/>
    </xf>
    <xf numFmtId="0" fontId="75" fillId="0" borderId="21" xfId="12" applyFont="1" applyBorder="1" applyAlignment="1">
      <alignment horizontal="center" vertical="center" wrapText="1"/>
    </xf>
    <xf numFmtId="0" fontId="75" fillId="0" borderId="1" xfId="12" applyFont="1" applyBorder="1" applyAlignment="1">
      <alignment horizontal="center" vertical="center" wrapText="1"/>
    </xf>
    <xf numFmtId="167" fontId="75" fillId="0" borderId="1" xfId="12" applyNumberFormat="1" applyFont="1" applyBorder="1" applyAlignment="1">
      <alignment horizontal="center" vertical="center"/>
    </xf>
    <xf numFmtId="167" fontId="66" fillId="9" borderId="1" xfId="12" applyNumberFormat="1" applyFont="1" applyFill="1" applyBorder="1" applyAlignment="1">
      <alignment horizontal="center" vertical="center"/>
    </xf>
    <xf numFmtId="168" fontId="75" fillId="0" borderId="1" xfId="5" applyNumberFormat="1" applyFont="1" applyBorder="1" applyAlignment="1">
      <alignment horizontal="center" vertical="center"/>
    </xf>
    <xf numFmtId="168" fontId="66" fillId="9" borderId="1" xfId="5" applyNumberFormat="1" applyFont="1" applyFill="1" applyBorder="1" applyAlignment="1">
      <alignment horizontal="center" vertical="center"/>
    </xf>
    <xf numFmtId="0" fontId="66" fillId="0" borderId="1" xfId="5" applyFont="1" applyBorder="1" applyAlignment="1">
      <alignment horizontal="center" vertical="center" wrapText="1"/>
    </xf>
    <xf numFmtId="0" fontId="75" fillId="0" borderId="1" xfId="5" applyFont="1" applyBorder="1" applyAlignment="1">
      <alignment horizontal="center" vertical="center" wrapText="1"/>
    </xf>
    <xf numFmtId="0" fontId="66" fillId="0" borderId="1" xfId="5" applyFont="1" applyBorder="1" applyAlignment="1">
      <alignment horizontal="center" vertical="center"/>
    </xf>
    <xf numFmtId="1" fontId="72" fillId="15" borderId="15" xfId="6" applyNumberFormat="1" applyFont="1" applyFill="1" applyBorder="1" applyAlignment="1" applyProtection="1">
      <alignment horizontal="center" vertical="center"/>
    </xf>
    <xf numFmtId="0" fontId="72" fillId="15" borderId="15" xfId="6" applyFont="1" applyFill="1" applyBorder="1" applyAlignment="1" applyProtection="1">
      <alignment horizontal="center" vertical="center"/>
    </xf>
    <xf numFmtId="0" fontId="72" fillId="15" borderId="4" xfId="6" applyFont="1" applyFill="1" applyBorder="1" applyAlignment="1" applyProtection="1">
      <alignment horizontal="center" vertical="center" wrapText="1"/>
    </xf>
    <xf numFmtId="167" fontId="72" fillId="15" borderId="4" xfId="6" applyNumberFormat="1" applyFont="1" applyFill="1" applyBorder="1" applyAlignment="1" applyProtection="1">
      <alignment horizontal="center" vertical="center" wrapText="1"/>
    </xf>
    <xf numFmtId="167" fontId="73" fillId="15" borderId="5" xfId="6" applyNumberFormat="1" applyFont="1" applyFill="1" applyBorder="1" applyAlignment="1" applyProtection="1">
      <alignment horizontal="center" vertical="center" wrapText="1"/>
    </xf>
    <xf numFmtId="168" fontId="72" fillId="15" borderId="0" xfId="6" applyNumberFormat="1" applyFont="1" applyFill="1" applyBorder="1" applyAlignment="1" applyProtection="1">
      <alignment horizontal="center" vertical="center" wrapText="1"/>
    </xf>
    <xf numFmtId="168" fontId="73" fillId="15" borderId="5" xfId="6" applyNumberFormat="1" applyFont="1" applyFill="1" applyBorder="1" applyAlignment="1" applyProtection="1">
      <alignment horizontal="center" vertical="center" wrapText="1"/>
    </xf>
    <xf numFmtId="2" fontId="73" fillId="15" borderId="5" xfId="6" applyNumberFormat="1" applyFont="1" applyFill="1" applyBorder="1" applyAlignment="1" applyProtection="1">
      <alignment horizontal="center" vertical="center" wrapText="1"/>
    </xf>
    <xf numFmtId="1" fontId="69" fillId="0" borderId="0" xfId="6" applyNumberFormat="1" applyFont="1" applyAlignment="1">
      <alignment horizontal="center"/>
    </xf>
    <xf numFmtId="0" fontId="66" fillId="0" borderId="1" xfId="6" applyFont="1" applyBorder="1" applyAlignment="1">
      <alignment horizontal="center" vertical="center"/>
    </xf>
    <xf numFmtId="0" fontId="91" fillId="0" borderId="1" xfId="6" applyFont="1" applyBorder="1" applyAlignment="1">
      <alignment horizontal="center" vertical="center" wrapText="1"/>
    </xf>
    <xf numFmtId="0" fontId="75" fillId="0" borderId="1" xfId="6" applyFont="1" applyBorder="1" applyAlignment="1">
      <alignment horizontal="center" vertical="center" wrapText="1"/>
    </xf>
    <xf numFmtId="167" fontId="75" fillId="0" borderId="1" xfId="13" applyNumberFormat="1" applyFont="1" applyBorder="1" applyAlignment="1">
      <alignment horizontal="center" vertical="center"/>
    </xf>
    <xf numFmtId="167" fontId="66" fillId="9" borderId="1" xfId="13" applyNumberFormat="1" applyFont="1" applyFill="1" applyBorder="1" applyAlignment="1">
      <alignment horizontal="center" vertical="center"/>
    </xf>
    <xf numFmtId="168" fontId="69" fillId="0" borderId="1" xfId="6" applyNumberFormat="1" applyFont="1" applyBorder="1" applyAlignment="1">
      <alignment horizontal="center" vertical="center"/>
    </xf>
    <xf numFmtId="168" fontId="70" fillId="9" borderId="1" xfId="6" applyNumberFormat="1" applyFont="1" applyFill="1" applyBorder="1" applyAlignment="1">
      <alignment horizontal="center" vertical="center"/>
    </xf>
    <xf numFmtId="0" fontId="69" fillId="0" borderId="1" xfId="6" applyFont="1" applyBorder="1" applyAlignment="1">
      <alignment horizontal="center" vertical="center" wrapText="1"/>
    </xf>
    <xf numFmtId="0" fontId="70" fillId="0" borderId="1" xfId="6" applyFont="1" applyBorder="1" applyAlignment="1">
      <alignment horizontal="center" vertical="center"/>
    </xf>
    <xf numFmtId="0" fontId="69" fillId="0" borderId="1" xfId="6" applyFont="1" applyBorder="1" applyAlignment="1">
      <alignment horizontal="center" vertical="center"/>
    </xf>
    <xf numFmtId="167" fontId="69" fillId="0" borderId="1" xfId="6" applyNumberFormat="1" applyFont="1" applyBorder="1" applyAlignment="1">
      <alignment horizontal="center" vertical="center"/>
    </xf>
    <xf numFmtId="0" fontId="92" fillId="0" borderId="1" xfId="0" applyFont="1" applyBorder="1" applyAlignment="1">
      <alignment horizontal="center"/>
    </xf>
    <xf numFmtId="1" fontId="92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10" fontId="0" fillId="0" borderId="0" xfId="0" applyNumberFormat="1"/>
    <xf numFmtId="0" fontId="93" fillId="17" borderId="1" xfId="0" applyFont="1" applyFill="1" applyBorder="1" applyAlignment="1">
      <alignment horizontal="left"/>
    </xf>
    <xf numFmtId="0" fontId="94" fillId="17" borderId="1" xfId="0" applyFont="1" applyFill="1" applyBorder="1" applyAlignment="1">
      <alignment horizontal="left" vertical="center" wrapText="1"/>
    </xf>
    <xf numFmtId="1" fontId="95" fillId="0" borderId="1" xfId="0" applyNumberFormat="1" applyFont="1" applyBorder="1" applyAlignment="1">
      <alignment horizontal="center" vertical="center"/>
    </xf>
    <xf numFmtId="0" fontId="93" fillId="17" borderId="1" xfId="0" applyFont="1" applyFill="1" applyBorder="1" applyAlignment="1">
      <alignment horizontal="left" vertical="center"/>
    </xf>
    <xf numFmtId="0" fontId="25" fillId="17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6" fillId="0" borderId="1" xfId="9" applyFont="1" applyBorder="1" applyAlignment="1">
      <alignment horizontal="left" vertical="center"/>
    </xf>
    <xf numFmtId="0" fontId="99" fillId="9" borderId="1" xfId="0" applyFont="1" applyFill="1" applyBorder="1" applyAlignment="1">
      <alignment horizontal="left" vertical="center"/>
    </xf>
    <xf numFmtId="0" fontId="43" fillId="9" borderId="1" xfId="0" applyFont="1" applyFill="1" applyBorder="1" applyAlignment="1">
      <alignment horizontal="left" vertical="center" wrapText="1"/>
    </xf>
    <xf numFmtId="1" fontId="99" fillId="9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52" fillId="0" borderId="1" xfId="0" applyFont="1" applyBorder="1" applyAlignment="1">
      <alignment horizontal="left" vertical="center"/>
    </xf>
    <xf numFmtId="1" fontId="52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1" fontId="52" fillId="0" borderId="1" xfId="0" applyNumberFormat="1" applyFont="1" applyBorder="1" applyAlignment="1">
      <alignment horizontal="center" vertical="center"/>
    </xf>
    <xf numFmtId="0" fontId="16" fillId="0" borderId="1" xfId="9" applyFont="1" applyBorder="1" applyAlignment="1">
      <alignment horizontal="left" vertical="center" wrapText="1"/>
    </xf>
    <xf numFmtId="0" fontId="107" fillId="0" borderId="0" xfId="0" applyFont="1"/>
    <xf numFmtId="0" fontId="107" fillId="0" borderId="3" xfId="0" applyFont="1" applyBorder="1" applyAlignment="1">
      <alignment horizontal="center" vertical="center"/>
    </xf>
    <xf numFmtId="0" fontId="107" fillId="0" borderId="22" xfId="0" applyFont="1" applyBorder="1" applyAlignment="1">
      <alignment horizontal="center" vertical="center"/>
    </xf>
    <xf numFmtId="0" fontId="107" fillId="0" borderId="23" xfId="0" applyFont="1" applyBorder="1" applyAlignment="1">
      <alignment horizontal="center" vertical="center"/>
    </xf>
    <xf numFmtId="0" fontId="107" fillId="0" borderId="24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9" fontId="23" fillId="0" borderId="1" xfId="0" applyNumberFormat="1" applyFont="1" applyBorder="1" applyAlignment="1" applyProtection="1">
      <alignment horizontal="left" vertical="center" wrapText="1"/>
    </xf>
    <xf numFmtId="0" fontId="16" fillId="5" borderId="12" xfId="9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horizontal="left" vertical="center"/>
    </xf>
    <xf numFmtId="0" fontId="109" fillId="8" borderId="1" xfId="0" applyFont="1" applyFill="1" applyBorder="1" applyAlignment="1">
      <alignment horizontal="left" vertical="center" wrapText="1"/>
    </xf>
    <xf numFmtId="0" fontId="110" fillId="0" borderId="1" xfId="0" applyFont="1" applyBorder="1" applyAlignment="1">
      <alignment horizontal="left" vertical="center"/>
    </xf>
    <xf numFmtId="171" fontId="111" fillId="8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2" fillId="0" borderId="1" xfId="0" applyFont="1" applyBorder="1" applyAlignment="1">
      <alignment horizontal="left" vertical="center" wrapText="1"/>
    </xf>
    <xf numFmtId="0" fontId="113" fillId="0" borderId="1" xfId="0" applyFont="1" applyBorder="1" applyAlignment="1">
      <alignment horizontal="left" vertical="center"/>
    </xf>
    <xf numFmtId="0" fontId="113" fillId="0" borderId="1" xfId="0" applyFont="1" applyBorder="1" applyAlignment="1">
      <alignment horizontal="left" vertical="center" wrapText="1"/>
    </xf>
    <xf numFmtId="49" fontId="112" fillId="0" borderId="7" xfId="0" applyNumberFormat="1" applyFont="1" applyBorder="1" applyAlignment="1">
      <alignment horizontal="left" vertical="center" wrapText="1"/>
    </xf>
    <xf numFmtId="49" fontId="113" fillId="0" borderId="7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/>
    </xf>
    <xf numFmtId="49" fontId="112" fillId="0" borderId="12" xfId="0" applyNumberFormat="1" applyFont="1" applyBorder="1" applyAlignment="1">
      <alignment horizontal="left" vertical="center" wrapText="1"/>
    </xf>
    <xf numFmtId="49" fontId="112" fillId="0" borderId="0" xfId="0" applyNumberFormat="1" applyFont="1" applyBorder="1" applyAlignment="1">
      <alignment horizontal="left" vertical="center" wrapText="1"/>
    </xf>
    <xf numFmtId="0" fontId="113" fillId="0" borderId="7" xfId="0" applyFont="1" applyBorder="1" applyAlignment="1">
      <alignment horizontal="left" vertical="center" wrapText="1"/>
    </xf>
    <xf numFmtId="171" fontId="112" fillId="0" borderId="1" xfId="0" applyNumberFormat="1" applyFont="1" applyBorder="1" applyAlignment="1">
      <alignment horizontal="left" vertical="center" wrapText="1"/>
    </xf>
    <xf numFmtId="171" fontId="111" fillId="0" borderId="1" xfId="0" applyNumberFormat="1" applyFont="1" applyBorder="1" applyAlignment="1">
      <alignment horizontal="left" vertical="center" wrapText="1"/>
    </xf>
    <xf numFmtId="171" fontId="114" fillId="0" borderId="17" xfId="0" applyNumberFormat="1" applyFont="1" applyBorder="1" applyAlignment="1">
      <alignment horizontal="center" vertical="center" wrapText="1"/>
    </xf>
    <xf numFmtId="171" fontId="114" fillId="0" borderId="1" xfId="0" applyNumberFormat="1" applyFont="1" applyBorder="1" applyAlignment="1">
      <alignment horizontal="center" vertical="center" wrapText="1"/>
    </xf>
    <xf numFmtId="0" fontId="115" fillId="0" borderId="1" xfId="0" applyFont="1" applyBorder="1" applyAlignment="1">
      <alignment horizontal="left" vertical="center" wrapText="1"/>
    </xf>
    <xf numFmtId="1" fontId="20" fillId="0" borderId="17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167" fontId="20" fillId="2" borderId="17" xfId="0" applyNumberFormat="1" applyFont="1" applyFill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20" fillId="2" borderId="17" xfId="0" applyNumberFormat="1" applyFont="1" applyFill="1" applyBorder="1" applyAlignment="1">
      <alignment horizontal="center" vertical="center"/>
    </xf>
    <xf numFmtId="1" fontId="20" fillId="0" borderId="25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167" fontId="20" fillId="2" borderId="25" xfId="0" applyNumberFormat="1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" vertical="center"/>
    </xf>
    <xf numFmtId="168" fontId="20" fillId="2" borderId="25" xfId="0" applyNumberFormat="1" applyFont="1" applyFill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 wrapText="1"/>
    </xf>
    <xf numFmtId="1" fontId="27" fillId="0" borderId="25" xfId="0" applyNumberFormat="1" applyFont="1" applyBorder="1" applyAlignment="1">
      <alignment horizontal="center" vertical="center"/>
    </xf>
    <xf numFmtId="1" fontId="117" fillId="0" borderId="0" xfId="0" applyNumberFormat="1" applyFont="1" applyFill="1" applyBorder="1" applyAlignment="1">
      <alignment horizontal="center" vertical="center"/>
    </xf>
    <xf numFmtId="0" fontId="117" fillId="0" borderId="0" xfId="0" applyFont="1" applyBorder="1" applyAlignment="1">
      <alignment horizontal="center" vertical="center"/>
    </xf>
    <xf numFmtId="9" fontId="117" fillId="0" borderId="0" xfId="0" applyNumberFormat="1" applyFont="1" applyBorder="1" applyAlignment="1">
      <alignment horizontal="center" vertical="center"/>
    </xf>
    <xf numFmtId="167" fontId="117" fillId="0" borderId="0" xfId="0" applyNumberFormat="1" applyFont="1" applyBorder="1" applyAlignment="1">
      <alignment horizontal="center" vertical="center"/>
    </xf>
    <xf numFmtId="167" fontId="117" fillId="18" borderId="0" xfId="0" applyNumberFormat="1" applyFont="1" applyFill="1" applyBorder="1" applyAlignment="1">
      <alignment horizontal="center" vertical="center"/>
    </xf>
    <xf numFmtId="168" fontId="117" fillId="0" borderId="0" xfId="0" applyNumberFormat="1" applyFont="1" applyFill="1" applyBorder="1" applyAlignment="1">
      <alignment horizontal="center" vertical="center"/>
    </xf>
    <xf numFmtId="168" fontId="117" fillId="18" borderId="0" xfId="0" applyNumberFormat="1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/>
    </xf>
    <xf numFmtId="2" fontId="29" fillId="19" borderId="2" xfId="9" applyNumberFormat="1" applyFont="1" applyFill="1" applyBorder="1" applyAlignment="1" applyProtection="1">
      <alignment horizontal="center" vertical="center" wrapText="1"/>
    </xf>
    <xf numFmtId="9" fontId="29" fillId="18" borderId="3" xfId="9" applyNumberFormat="1" applyFont="1" applyFill="1" applyBorder="1" applyAlignment="1" applyProtection="1">
      <alignment horizontal="center" vertical="center" wrapText="1"/>
    </xf>
    <xf numFmtId="166" fontId="29" fillId="18" borderId="3" xfId="9" applyNumberFormat="1" applyFont="1" applyFill="1" applyBorder="1" applyAlignment="1" applyProtection="1">
      <alignment horizontal="center" vertical="center" wrapText="1"/>
    </xf>
    <xf numFmtId="1" fontId="29" fillId="15" borderId="15" xfId="9" applyNumberFormat="1" applyFont="1" applyFill="1" applyBorder="1" applyAlignment="1" applyProtection="1">
      <alignment horizontal="center" vertical="center"/>
    </xf>
    <xf numFmtId="0" fontId="29" fillId="15" borderId="15" xfId="9" applyFont="1" applyFill="1" applyBorder="1" applyAlignment="1" applyProtection="1">
      <alignment horizontal="center" vertical="center"/>
    </xf>
    <xf numFmtId="0" fontId="29" fillId="15" borderId="4" xfId="9" applyFont="1" applyFill="1" applyBorder="1" applyAlignment="1" applyProtection="1">
      <alignment horizontal="center" vertical="center"/>
    </xf>
    <xf numFmtId="0" fontId="29" fillId="15" borderId="4" xfId="9" applyFont="1" applyFill="1" applyBorder="1" applyAlignment="1" applyProtection="1">
      <alignment horizontal="center" vertical="center" wrapText="1"/>
    </xf>
    <xf numFmtId="167" fontId="29" fillId="15" borderId="4" xfId="9" applyNumberFormat="1" applyFont="1" applyFill="1" applyBorder="1" applyAlignment="1" applyProtection="1">
      <alignment horizontal="center" vertical="center" wrapText="1"/>
    </xf>
    <xf numFmtId="167" fontId="76" fillId="15" borderId="5" xfId="9" applyNumberFormat="1" applyFont="1" applyFill="1" applyBorder="1" applyAlignment="1" applyProtection="1">
      <alignment horizontal="center" vertical="center" wrapText="1"/>
    </xf>
    <xf numFmtId="168" fontId="29" fillId="15" borderId="0" xfId="9" applyNumberFormat="1" applyFont="1" applyFill="1" applyBorder="1" applyAlignment="1" applyProtection="1">
      <alignment horizontal="center" vertical="center" wrapText="1"/>
    </xf>
    <xf numFmtId="168" fontId="76" fillId="15" borderId="5" xfId="9" applyNumberFormat="1" applyFont="1" applyFill="1" applyBorder="1" applyAlignment="1" applyProtection="1">
      <alignment horizontal="center" vertical="center" wrapText="1"/>
    </xf>
    <xf numFmtId="2" fontId="76" fillId="15" borderId="5" xfId="9" applyNumberFormat="1" applyFont="1" applyFill="1" applyBorder="1" applyAlignment="1" applyProtection="1">
      <alignment horizontal="center" vertical="center" wrapText="1"/>
    </xf>
    <xf numFmtId="0" fontId="117" fillId="15" borderId="4" xfId="9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" fontId="140" fillId="0" borderId="25" xfId="0" applyNumberFormat="1" applyFont="1" applyBorder="1" applyAlignment="1">
      <alignment horizontal="center" vertical="center"/>
    </xf>
    <xf numFmtId="0" fontId="46" fillId="0" borderId="0" xfId="2" applyFont="1" applyFill="1" applyBorder="1" applyAlignment="1" applyProtection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140" fillId="0" borderId="25" xfId="0" applyNumberFormat="1" applyFont="1" applyBorder="1" applyAlignment="1">
      <alignment horizontal="center" vertical="center"/>
    </xf>
    <xf numFmtId="167" fontId="141" fillId="0" borderId="1" xfId="0" applyNumberFormat="1" applyFont="1" applyBorder="1" applyAlignment="1">
      <alignment horizontal="center" vertical="center"/>
    </xf>
    <xf numFmtId="1" fontId="140" fillId="0" borderId="25" xfId="0" applyNumberFormat="1" applyFont="1" applyBorder="1" applyAlignment="1">
      <alignment horizontal="center" vertical="center"/>
    </xf>
    <xf numFmtId="49" fontId="142" fillId="0" borderId="25" xfId="0" applyNumberFormat="1" applyFont="1" applyBorder="1" applyAlignment="1">
      <alignment horizontal="center" vertical="center" wrapText="1"/>
    </xf>
    <xf numFmtId="0" fontId="143" fillId="0" borderId="25" xfId="0" applyFont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42" fillId="0" borderId="0" xfId="2" applyFont="1" applyFill="1" applyBorder="1" applyAlignment="1" applyProtection="1">
      <alignment horizontal="center" vertical="center" wrapText="1"/>
    </xf>
    <xf numFmtId="167" fontId="16" fillId="21" borderId="1" xfId="0" applyNumberFormat="1" applyFont="1" applyFill="1" applyBorder="1" applyAlignment="1">
      <alignment horizontal="center" vertical="center" wrapText="1"/>
    </xf>
    <xf numFmtId="167" fontId="6" fillId="21" borderId="1" xfId="0" applyNumberFormat="1" applyFont="1" applyFill="1" applyBorder="1" applyAlignment="1">
      <alignment horizontal="center" vertical="center"/>
    </xf>
    <xf numFmtId="167" fontId="20" fillId="21" borderId="25" xfId="0" applyNumberFormat="1" applyFont="1" applyFill="1" applyBorder="1" applyAlignment="1">
      <alignment horizontal="center" vertical="center"/>
    </xf>
    <xf numFmtId="167" fontId="20" fillId="21" borderId="1" xfId="0" applyNumberFormat="1" applyFont="1" applyFill="1" applyBorder="1" applyAlignment="1">
      <alignment horizontal="center" vertical="center"/>
    </xf>
    <xf numFmtId="167" fontId="16" fillId="21" borderId="1" xfId="0" applyNumberFormat="1" applyFont="1" applyFill="1" applyBorder="1" applyAlignment="1">
      <alignment horizontal="center"/>
    </xf>
    <xf numFmtId="167" fontId="144" fillId="21" borderId="1" xfId="0" applyNumberFormat="1" applyFont="1" applyFill="1" applyBorder="1" applyAlignment="1">
      <alignment horizontal="center" vertical="center"/>
    </xf>
    <xf numFmtId="167" fontId="16" fillId="21" borderId="1" xfId="0" applyNumberFormat="1" applyFont="1" applyFill="1" applyBorder="1" applyAlignment="1">
      <alignment horizontal="center" vertical="center"/>
    </xf>
    <xf numFmtId="1" fontId="145" fillId="0" borderId="1" xfId="0" applyNumberFormat="1" applyFont="1" applyFill="1" applyBorder="1" applyAlignment="1">
      <alignment horizontal="center" vertical="center"/>
    </xf>
    <xf numFmtId="0" fontId="146" fillId="0" borderId="1" xfId="0" applyFont="1" applyFill="1" applyBorder="1" applyAlignment="1">
      <alignment horizontal="center" vertical="center"/>
    </xf>
    <xf numFmtId="0" fontId="146" fillId="0" borderId="1" xfId="0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167" fontId="145" fillId="21" borderId="1" xfId="0" applyNumberFormat="1" applyFont="1" applyFill="1" applyBorder="1" applyAlignment="1">
      <alignment horizontal="center" vertical="center"/>
    </xf>
    <xf numFmtId="167" fontId="142" fillId="18" borderId="1" xfId="9" applyNumberFormat="1" applyFont="1" applyFill="1" applyBorder="1" applyAlignment="1">
      <alignment horizontal="center" vertical="center"/>
    </xf>
    <xf numFmtId="168" fontId="145" fillId="0" borderId="1" xfId="0" applyNumberFormat="1" applyFont="1" applyFill="1" applyBorder="1" applyAlignment="1">
      <alignment horizontal="center" vertical="center"/>
    </xf>
    <xf numFmtId="168" fontId="145" fillId="18" borderId="1" xfId="0" applyNumberFormat="1" applyFont="1" applyFill="1" applyBorder="1" applyAlignment="1">
      <alignment horizontal="center" vertical="center"/>
    </xf>
    <xf numFmtId="0" fontId="145" fillId="0" borderId="1" xfId="0" applyFont="1" applyFill="1" applyBorder="1" applyAlignment="1">
      <alignment horizontal="center" vertical="center" wrapText="1"/>
    </xf>
    <xf numFmtId="167" fontId="145" fillId="0" borderId="1" xfId="0" applyNumberFormat="1" applyFont="1" applyFill="1" applyBorder="1" applyAlignment="1">
      <alignment horizontal="center" vertical="center"/>
    </xf>
    <xf numFmtId="9" fontId="145" fillId="0" borderId="1" xfId="0" applyNumberFormat="1" applyFont="1" applyFill="1" applyBorder="1" applyAlignment="1">
      <alignment horizontal="center" vertical="center"/>
    </xf>
    <xf numFmtId="1" fontId="147" fillId="0" borderId="25" xfId="0" applyNumberFormat="1" applyFont="1" applyBorder="1" applyAlignment="1">
      <alignment horizontal="center" vertical="center"/>
    </xf>
    <xf numFmtId="0" fontId="145" fillId="0" borderId="7" xfId="0" applyFont="1" applyFill="1" applyBorder="1" applyAlignment="1">
      <alignment horizontal="center" vertical="center"/>
    </xf>
    <xf numFmtId="0" fontId="145" fillId="0" borderId="7" xfId="0" applyFont="1" applyFill="1" applyBorder="1" applyAlignment="1">
      <alignment horizontal="center" vertical="center" wrapText="1"/>
    </xf>
    <xf numFmtId="0" fontId="145" fillId="0" borderId="12" xfId="0" applyFont="1" applyFill="1" applyBorder="1" applyAlignment="1">
      <alignment horizontal="center" vertical="center" wrapText="1"/>
    </xf>
    <xf numFmtId="167" fontId="145" fillId="21" borderId="7" xfId="0" applyNumberFormat="1" applyFont="1" applyFill="1" applyBorder="1" applyAlignment="1">
      <alignment horizontal="center" vertical="center"/>
    </xf>
    <xf numFmtId="0" fontId="142" fillId="0" borderId="1" xfId="9" applyFont="1" applyFill="1" applyBorder="1" applyAlignment="1">
      <alignment horizontal="center" vertical="center" wrapText="1"/>
    </xf>
    <xf numFmtId="0" fontId="148" fillId="0" borderId="1" xfId="9" applyFont="1" applyFill="1" applyBorder="1" applyAlignment="1">
      <alignment horizontal="center" vertical="center" wrapText="1"/>
    </xf>
    <xf numFmtId="167" fontId="145" fillId="21" borderId="1" xfId="9" applyNumberFormat="1" applyFont="1" applyFill="1" applyBorder="1" applyAlignment="1">
      <alignment horizontal="center" vertical="center"/>
    </xf>
    <xf numFmtId="0" fontId="148" fillId="0" borderId="17" xfId="9" applyFont="1" applyFill="1" applyBorder="1" applyAlignment="1">
      <alignment horizontal="center" vertical="center" wrapText="1"/>
    </xf>
    <xf numFmtId="167" fontId="148" fillId="21" borderId="1" xfId="0" applyNumberFormat="1" applyFont="1" applyFill="1" applyBorder="1" applyAlignment="1">
      <alignment horizontal="center" vertical="center"/>
    </xf>
    <xf numFmtId="167" fontId="141" fillId="21" borderId="1" xfId="0" applyNumberFormat="1" applyFont="1" applyFill="1" applyBorder="1" applyAlignment="1">
      <alignment horizontal="center" vertical="center"/>
    </xf>
    <xf numFmtId="167" fontId="24" fillId="21" borderId="1" xfId="0" applyNumberFormat="1" applyFont="1" applyFill="1" applyBorder="1" applyAlignment="1">
      <alignment horizontal="center" vertical="center"/>
    </xf>
    <xf numFmtId="167" fontId="47" fillId="21" borderId="1" xfId="0" applyNumberFormat="1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 wrapText="1"/>
    </xf>
    <xf numFmtId="168" fontId="20" fillId="2" borderId="14" xfId="0" applyNumberFormat="1" applyFont="1" applyFill="1" applyBorder="1" applyAlignment="1">
      <alignment horizontal="center" vertical="center"/>
    </xf>
    <xf numFmtId="168" fontId="20" fillId="2" borderId="26" xfId="0" applyNumberFormat="1" applyFont="1" applyFill="1" applyBorder="1" applyAlignment="1">
      <alignment horizontal="center" vertical="center"/>
    </xf>
    <xf numFmtId="49" fontId="21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143" fillId="0" borderId="25" xfId="0" applyFont="1" applyBorder="1" applyAlignment="1">
      <alignment horizontal="center" vertical="center"/>
    </xf>
    <xf numFmtId="0" fontId="148" fillId="0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167" fontId="20" fillId="21" borderId="17" xfId="0" applyNumberFormat="1" applyFont="1" applyFill="1" applyBorder="1" applyAlignment="1">
      <alignment horizontal="center" vertical="center"/>
    </xf>
    <xf numFmtId="167" fontId="141" fillId="21" borderId="25" xfId="0" applyNumberFormat="1" applyFont="1" applyFill="1" applyBorder="1" applyAlignment="1">
      <alignment horizontal="center" vertical="center"/>
    </xf>
    <xf numFmtId="167" fontId="148" fillId="21" borderId="1" xfId="9" applyNumberFormat="1" applyFont="1" applyFill="1" applyBorder="1" applyAlignment="1">
      <alignment horizontal="center" vertical="center"/>
    </xf>
    <xf numFmtId="167" fontId="148" fillId="21" borderId="17" xfId="9" applyNumberFormat="1" applyFont="1" applyFill="1" applyBorder="1" applyAlignment="1">
      <alignment horizontal="center" vertical="center"/>
    </xf>
    <xf numFmtId="167" fontId="16" fillId="22" borderId="1" xfId="0" applyNumberFormat="1" applyFont="1" applyFill="1" applyBorder="1" applyAlignment="1">
      <alignment horizontal="center" vertical="center"/>
    </xf>
    <xf numFmtId="1" fontId="148" fillId="0" borderId="7" xfId="0" applyNumberFormat="1" applyFont="1" applyBorder="1" applyAlignment="1">
      <alignment horizontal="center" vertical="center"/>
    </xf>
    <xf numFmtId="0" fontId="142" fillId="0" borderId="1" xfId="9" applyFont="1" applyBorder="1" applyAlignment="1">
      <alignment horizontal="center" vertical="center" wrapText="1"/>
    </xf>
    <xf numFmtId="0" fontId="148" fillId="0" borderId="1" xfId="9" applyFont="1" applyBorder="1" applyAlignment="1">
      <alignment horizontal="center" vertical="center" wrapText="1"/>
    </xf>
    <xf numFmtId="0" fontId="148" fillId="0" borderId="1" xfId="9" applyFont="1" applyBorder="1" applyAlignment="1">
      <alignment horizontal="center" vertical="center"/>
    </xf>
    <xf numFmtId="167" fontId="142" fillId="14" borderId="1" xfId="9" applyNumberFormat="1" applyFont="1" applyFill="1" applyBorder="1" applyAlignment="1">
      <alignment horizontal="center" vertical="center"/>
    </xf>
    <xf numFmtId="168" fontId="143" fillId="0" borderId="1" xfId="0" applyNumberFormat="1" applyFont="1" applyBorder="1" applyAlignment="1">
      <alignment horizontal="center" vertical="center"/>
    </xf>
    <xf numFmtId="168" fontId="143" fillId="14" borderId="1" xfId="0" applyNumberFormat="1" applyFont="1" applyFill="1" applyBorder="1" applyAlignment="1">
      <alignment horizontal="center" vertical="center"/>
    </xf>
    <xf numFmtId="0" fontId="149" fillId="0" borderId="1" xfId="0" applyFont="1" applyBorder="1" applyAlignment="1">
      <alignment horizontal="center" vertical="center" wrapText="1"/>
    </xf>
    <xf numFmtId="171" fontId="148" fillId="0" borderId="1" xfId="0" applyNumberFormat="1" applyFont="1" applyBorder="1" applyAlignment="1">
      <alignment horizontal="center" vertical="center" wrapText="1"/>
    </xf>
    <xf numFmtId="171" fontId="148" fillId="23" borderId="1" xfId="0" applyNumberFormat="1" applyFont="1" applyFill="1" applyBorder="1" applyAlignment="1">
      <alignment horizontal="center" vertical="center" wrapText="1"/>
    </xf>
    <xf numFmtId="0" fontId="149" fillId="0" borderId="1" xfId="0" applyFont="1" applyBorder="1" applyAlignment="1">
      <alignment horizontal="center" vertical="center"/>
    </xf>
    <xf numFmtId="0" fontId="142" fillId="23" borderId="1" xfId="9" applyFont="1" applyFill="1" applyBorder="1" applyAlignment="1">
      <alignment horizontal="center" vertical="center" wrapText="1"/>
    </xf>
    <xf numFmtId="167" fontId="148" fillId="0" borderId="1" xfId="9" applyNumberFormat="1" applyFont="1" applyBorder="1" applyAlignment="1">
      <alignment horizontal="center" vertical="center"/>
    </xf>
    <xf numFmtId="0" fontId="148" fillId="0" borderId="12" xfId="9" applyFont="1" applyBorder="1" applyAlignment="1">
      <alignment horizontal="center" vertical="center"/>
    </xf>
    <xf numFmtId="0" fontId="148" fillId="0" borderId="17" xfId="9" applyFont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 wrapText="1"/>
    </xf>
    <xf numFmtId="0" fontId="143" fillId="0" borderId="0" xfId="0" applyFont="1" applyBorder="1" applyAlignment="1">
      <alignment horizontal="center" vertical="center"/>
    </xf>
    <xf numFmtId="0" fontId="143" fillId="0" borderId="12" xfId="0" applyFont="1" applyBorder="1" applyAlignment="1">
      <alignment horizontal="center" vertical="center" wrapText="1"/>
    </xf>
    <xf numFmtId="1" fontId="39" fillId="8" borderId="25" xfId="0" applyNumberFormat="1" applyFont="1" applyFill="1" applyBorder="1" applyAlignment="1" applyProtection="1">
      <alignment horizontal="center" vertical="center"/>
    </xf>
    <xf numFmtId="0" fontId="39" fillId="8" borderId="25" xfId="0" applyFont="1" applyFill="1" applyBorder="1" applyAlignment="1" applyProtection="1">
      <alignment horizontal="center" vertical="center"/>
    </xf>
    <xf numFmtId="0" fontId="39" fillId="8" borderId="25" xfId="0" applyFont="1" applyFill="1" applyBorder="1" applyAlignment="1" applyProtection="1">
      <alignment horizontal="center" vertical="center" wrapText="1"/>
    </xf>
    <xf numFmtId="167" fontId="39" fillId="8" borderId="25" xfId="0" applyNumberFormat="1" applyFont="1" applyFill="1" applyBorder="1" applyAlignment="1" applyProtection="1">
      <alignment horizontal="center" vertical="center" wrapText="1"/>
    </xf>
    <xf numFmtId="167" fontId="64" fillId="8" borderId="25" xfId="0" applyNumberFormat="1" applyFont="1" applyFill="1" applyBorder="1" applyAlignment="1" applyProtection="1">
      <alignment horizontal="center" vertical="center" wrapText="1"/>
    </xf>
    <xf numFmtId="168" fontId="39" fillId="8" borderId="25" xfId="0" applyNumberFormat="1" applyFont="1" applyFill="1" applyBorder="1" applyAlignment="1" applyProtection="1">
      <alignment horizontal="center" vertical="center" wrapText="1"/>
    </xf>
    <xf numFmtId="168" fontId="64" fillId="8" borderId="25" xfId="0" applyNumberFormat="1" applyFont="1" applyFill="1" applyBorder="1" applyAlignment="1" applyProtection="1">
      <alignment horizontal="center" vertical="center" wrapText="1"/>
    </xf>
    <xf numFmtId="2" fontId="64" fillId="8" borderId="25" xfId="0" applyNumberFormat="1" applyFont="1" applyFill="1" applyBorder="1" applyAlignment="1" applyProtection="1">
      <alignment horizontal="center" vertical="center" wrapText="1"/>
    </xf>
    <xf numFmtId="1" fontId="26" fillId="13" borderId="25" xfId="0" applyNumberFormat="1" applyFont="1" applyFill="1" applyBorder="1" applyAlignment="1">
      <alignment horizontal="center" vertical="center"/>
    </xf>
    <xf numFmtId="0" fontId="26" fillId="13" borderId="25" xfId="0" applyFont="1" applyFill="1" applyBorder="1" applyAlignment="1">
      <alignment horizontal="center" vertical="center"/>
    </xf>
    <xf numFmtId="167" fontId="26" fillId="13" borderId="25" xfId="0" applyNumberFormat="1" applyFont="1" applyFill="1" applyBorder="1" applyAlignment="1">
      <alignment horizontal="center" vertical="center"/>
    </xf>
    <xf numFmtId="168" fontId="26" fillId="13" borderId="25" xfId="0" applyNumberFormat="1" applyFont="1" applyFill="1" applyBorder="1" applyAlignment="1">
      <alignment horizontal="center" vertical="center"/>
    </xf>
    <xf numFmtId="0" fontId="26" fillId="13" borderId="25" xfId="0" applyFont="1" applyFill="1" applyBorder="1" applyAlignment="1">
      <alignment horizontal="center" vertical="center" wrapText="1"/>
    </xf>
    <xf numFmtId="0" fontId="26" fillId="7" borderId="25" xfId="2" applyFont="1" applyFill="1" applyBorder="1" applyAlignment="1" applyProtection="1">
      <alignment horizontal="center" vertical="center"/>
    </xf>
    <xf numFmtId="0" fontId="16" fillId="0" borderId="25" xfId="0" applyFont="1" applyBorder="1" applyAlignment="1">
      <alignment horizontal="center" vertical="center"/>
    </xf>
    <xf numFmtId="1" fontId="148" fillId="0" borderId="25" xfId="0" applyNumberFormat="1" applyFont="1" applyBorder="1" applyAlignment="1">
      <alignment horizontal="center" vertical="center"/>
    </xf>
    <xf numFmtId="0" fontId="142" fillId="0" borderId="25" xfId="9" applyFont="1" applyBorder="1" applyAlignment="1">
      <alignment horizontal="center" vertical="center" wrapText="1"/>
    </xf>
    <xf numFmtId="0" fontId="148" fillId="0" borderId="25" xfId="9" applyFont="1" applyBorder="1" applyAlignment="1">
      <alignment horizontal="center" vertical="center" wrapText="1"/>
    </xf>
    <xf numFmtId="0" fontId="148" fillId="0" borderId="25" xfId="9" applyFont="1" applyBorder="1" applyAlignment="1">
      <alignment horizontal="center" vertical="center"/>
    </xf>
    <xf numFmtId="167" fontId="148" fillId="21" borderId="25" xfId="9" applyNumberFormat="1" applyFont="1" applyFill="1" applyBorder="1" applyAlignment="1">
      <alignment horizontal="center" vertical="center"/>
    </xf>
    <xf numFmtId="167" fontId="142" fillId="14" borderId="25" xfId="9" applyNumberFormat="1" applyFont="1" applyFill="1" applyBorder="1" applyAlignment="1">
      <alignment horizontal="center" vertical="center"/>
    </xf>
    <xf numFmtId="168" fontId="143" fillId="0" borderId="25" xfId="0" applyNumberFormat="1" applyFont="1" applyBorder="1" applyAlignment="1">
      <alignment horizontal="center" vertical="center"/>
    </xf>
    <xf numFmtId="168" fontId="143" fillId="14" borderId="25" xfId="0" applyNumberFormat="1" applyFont="1" applyFill="1" applyBorder="1" applyAlignment="1">
      <alignment horizontal="center" vertical="center"/>
    </xf>
    <xf numFmtId="0" fontId="149" fillId="0" borderId="25" xfId="0" applyFont="1" applyBorder="1" applyAlignment="1">
      <alignment horizontal="center" vertical="center" wrapText="1"/>
    </xf>
    <xf numFmtId="0" fontId="150" fillId="0" borderId="25" xfId="0" applyFont="1" applyBorder="1" applyAlignment="1">
      <alignment horizontal="center" vertical="center"/>
    </xf>
    <xf numFmtId="171" fontId="148" fillId="0" borderId="25" xfId="0" applyNumberFormat="1" applyFont="1" applyBorder="1" applyAlignment="1">
      <alignment horizontal="center" vertical="center" wrapText="1"/>
    </xf>
    <xf numFmtId="171" fontId="148" fillId="23" borderId="25" xfId="0" applyNumberFormat="1" applyFont="1" applyFill="1" applyBorder="1" applyAlignment="1">
      <alignment horizontal="center" vertical="center" wrapText="1"/>
    </xf>
    <xf numFmtId="0" fontId="149" fillId="0" borderId="25" xfId="0" applyFont="1" applyBorder="1" applyAlignment="1">
      <alignment horizontal="center" vertical="center"/>
    </xf>
    <xf numFmtId="0" fontId="142" fillId="23" borderId="25" xfId="9" applyFont="1" applyFill="1" applyBorder="1" applyAlignment="1">
      <alignment horizontal="center" vertical="center" wrapText="1"/>
    </xf>
    <xf numFmtId="167" fontId="148" fillId="0" borderId="25" xfId="9" applyNumberFormat="1" applyFont="1" applyBorder="1" applyAlignment="1">
      <alignment horizontal="center" vertical="center"/>
    </xf>
    <xf numFmtId="0" fontId="151" fillId="3" borderId="13" xfId="2" applyFont="1" applyFill="1" applyBorder="1" applyAlignment="1" applyProtection="1">
      <alignment horizontal="center" vertical="center" wrapText="1"/>
    </xf>
    <xf numFmtId="0" fontId="148" fillId="0" borderId="21" xfId="9" applyFont="1" applyFill="1" applyBorder="1" applyAlignment="1">
      <alignment horizontal="center" vertical="center" wrapText="1"/>
    </xf>
    <xf numFmtId="0" fontId="148" fillId="0" borderId="1" xfId="35" applyFont="1" applyFill="1" applyBorder="1" applyAlignment="1">
      <alignment horizontal="center" vertical="center" wrapText="1"/>
    </xf>
    <xf numFmtId="0" fontId="148" fillId="0" borderId="27" xfId="9" applyFont="1" applyFill="1" applyBorder="1" applyAlignment="1">
      <alignment horizontal="center" vertical="center" wrapText="1"/>
    </xf>
    <xf numFmtId="0" fontId="146" fillId="0" borderId="1" xfId="9" applyFont="1" applyFill="1" applyBorder="1" applyAlignment="1">
      <alignment horizontal="center" vertical="center" wrapText="1"/>
    </xf>
    <xf numFmtId="167" fontId="142" fillId="11" borderId="1" xfId="9" applyNumberFormat="1" applyFont="1" applyFill="1" applyBorder="1" applyAlignment="1">
      <alignment horizontal="center" vertical="center"/>
    </xf>
    <xf numFmtId="168" fontId="146" fillId="11" borderId="1" xfId="0" applyNumberFormat="1" applyFont="1" applyFill="1" applyBorder="1" applyAlignment="1">
      <alignment horizontal="center" vertical="center"/>
    </xf>
    <xf numFmtId="0" fontId="148" fillId="0" borderId="1" xfId="9" applyNumberFormat="1" applyFont="1" applyFill="1" applyBorder="1" applyAlignment="1">
      <alignment horizontal="center" vertical="center" wrapText="1"/>
    </xf>
    <xf numFmtId="1" fontId="148" fillId="0" borderId="1" xfId="0" applyNumberFormat="1" applyFont="1" applyFill="1" applyBorder="1" applyAlignment="1">
      <alignment horizontal="center" vertical="center"/>
    </xf>
    <xf numFmtId="0" fontId="148" fillId="0" borderId="1" xfId="35" applyFont="1" applyFill="1" applyBorder="1" applyAlignment="1">
      <alignment horizontal="center" vertical="center"/>
    </xf>
    <xf numFmtId="168" fontId="148" fillId="18" borderId="1" xfId="0" applyNumberFormat="1" applyFont="1" applyFill="1" applyBorder="1" applyAlignment="1">
      <alignment horizontal="center" vertical="center"/>
    </xf>
    <xf numFmtId="0" fontId="148" fillId="0" borderId="1" xfId="0" applyFont="1" applyFill="1" applyBorder="1" applyAlignment="1">
      <alignment horizontal="center" vertical="center" wrapText="1"/>
    </xf>
    <xf numFmtId="0" fontId="142" fillId="0" borderId="1" xfId="9" applyFont="1" applyFill="1" applyBorder="1" applyAlignment="1">
      <alignment horizontal="center" vertical="center"/>
    </xf>
    <xf numFmtId="0" fontId="145" fillId="0" borderId="1" xfId="35" applyFont="1" applyFill="1" applyBorder="1" applyAlignment="1">
      <alignment horizontal="center" vertical="center"/>
    </xf>
    <xf numFmtId="0" fontId="145" fillId="0" borderId="1" xfId="9" applyFont="1" applyFill="1" applyBorder="1" applyAlignment="1">
      <alignment horizontal="center" vertical="center" wrapText="1"/>
    </xf>
    <xf numFmtId="167" fontId="148" fillId="0" borderId="1" xfId="9" applyNumberFormat="1" applyFont="1" applyFill="1" applyBorder="1" applyAlignment="1">
      <alignment horizontal="center" vertical="center"/>
    </xf>
    <xf numFmtId="0" fontId="142" fillId="0" borderId="1" xfId="0" applyFont="1" applyFill="1" applyBorder="1" applyAlignment="1">
      <alignment horizontal="center" vertical="center"/>
    </xf>
    <xf numFmtId="0" fontId="148" fillId="0" borderId="1" xfId="9" applyFont="1" applyFill="1" applyBorder="1" applyAlignment="1">
      <alignment horizontal="center" vertical="center"/>
    </xf>
    <xf numFmtId="169" fontId="142" fillId="0" borderId="1" xfId="0" applyNumberFormat="1" applyFont="1" applyFill="1" applyBorder="1" applyAlignment="1" applyProtection="1">
      <alignment horizontal="center" vertical="center" wrapText="1"/>
    </xf>
    <xf numFmtId="0" fontId="152" fillId="0" borderId="1" xfId="9" applyFont="1" applyFill="1" applyBorder="1" applyAlignment="1">
      <alignment horizontal="center" vertical="center" wrapText="1"/>
    </xf>
    <xf numFmtId="0" fontId="153" fillId="0" borderId="1" xfId="9" applyFont="1" applyFill="1" applyBorder="1" applyAlignment="1">
      <alignment horizontal="center" vertical="center" wrapText="1"/>
    </xf>
    <xf numFmtId="0" fontId="142" fillId="23" borderId="1" xfId="9" applyFont="1" applyFill="1" applyBorder="1" applyAlignment="1">
      <alignment horizontal="center" vertical="center"/>
    </xf>
    <xf numFmtId="1" fontId="148" fillId="0" borderId="1" xfId="0" applyNumberFormat="1" applyFont="1" applyBorder="1" applyAlignment="1">
      <alignment horizontal="center" vertical="center"/>
    </xf>
    <xf numFmtId="0" fontId="142" fillId="0" borderId="1" xfId="9" applyFont="1" applyBorder="1" applyAlignment="1">
      <alignment horizontal="center" vertical="center"/>
    </xf>
    <xf numFmtId="0" fontId="148" fillId="0" borderId="1" xfId="0" applyFont="1" applyBorder="1" applyAlignment="1">
      <alignment horizontal="center" vertical="center" wrapText="1"/>
    </xf>
    <xf numFmtId="0" fontId="148" fillId="0" borderId="1" xfId="0" applyFont="1" applyBorder="1" applyAlignment="1">
      <alignment horizontal="center" vertical="center"/>
    </xf>
    <xf numFmtId="0" fontId="154" fillId="23" borderId="25" xfId="0" applyFont="1" applyFill="1" applyBorder="1" applyAlignment="1">
      <alignment horizontal="center" vertical="center" wrapText="1"/>
    </xf>
    <xf numFmtId="0" fontId="142" fillId="23" borderId="1" xfId="0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148" fillId="0" borderId="0" xfId="9" applyFont="1" applyFill="1" applyBorder="1" applyAlignment="1">
      <alignment horizontal="center" vertical="center"/>
    </xf>
    <xf numFmtId="49" fontId="148" fillId="0" borderId="0" xfId="9" applyNumberFormat="1" applyFont="1" applyFill="1" applyBorder="1" applyAlignment="1">
      <alignment horizontal="center" vertical="center"/>
    </xf>
    <xf numFmtId="0" fontId="155" fillId="0" borderId="1" xfId="0" applyFont="1" applyFill="1" applyBorder="1" applyAlignment="1">
      <alignment horizontal="center" vertical="center"/>
    </xf>
    <xf numFmtId="0" fontId="145" fillId="0" borderId="0" xfId="0" applyFont="1" applyFill="1" applyBorder="1" applyAlignment="1">
      <alignment horizontal="center" vertical="center"/>
    </xf>
    <xf numFmtId="0" fontId="156" fillId="0" borderId="0" xfId="0" applyFont="1" applyFill="1" applyBorder="1" applyAlignment="1">
      <alignment horizontal="center" vertical="center"/>
    </xf>
    <xf numFmtId="0" fontId="148" fillId="0" borderId="0" xfId="9" applyFont="1" applyFill="1" applyAlignment="1">
      <alignment horizontal="center" vertical="center"/>
    </xf>
    <xf numFmtId="0" fontId="155" fillId="0" borderId="1" xfId="9" applyFont="1" applyFill="1" applyBorder="1" applyAlignment="1">
      <alignment horizontal="center" vertical="center"/>
    </xf>
    <xf numFmtId="1" fontId="157" fillId="15" borderId="15" xfId="9" applyNumberFormat="1" applyFont="1" applyFill="1" applyBorder="1" applyAlignment="1" applyProtection="1">
      <alignment horizontal="center" vertical="center"/>
    </xf>
    <xf numFmtId="0" fontId="157" fillId="15" borderId="15" xfId="9" applyFont="1" applyFill="1" applyBorder="1" applyAlignment="1" applyProtection="1">
      <alignment horizontal="center" vertical="center"/>
    </xf>
    <xf numFmtId="0" fontId="157" fillId="15" borderId="4" xfId="9" applyFont="1" applyFill="1" applyBorder="1" applyAlignment="1" applyProtection="1">
      <alignment horizontal="center" vertical="center"/>
    </xf>
    <xf numFmtId="0" fontId="157" fillId="15" borderId="4" xfId="9" applyFont="1" applyFill="1" applyBorder="1" applyAlignment="1" applyProtection="1">
      <alignment horizontal="center" vertical="center" wrapText="1"/>
    </xf>
    <xf numFmtId="167" fontId="157" fillId="15" borderId="4" xfId="9" applyNumberFormat="1" applyFont="1" applyFill="1" applyBorder="1" applyAlignment="1" applyProtection="1">
      <alignment horizontal="center" vertical="center" wrapText="1"/>
    </xf>
    <xf numFmtId="167" fontId="158" fillId="15" borderId="5" xfId="9" applyNumberFormat="1" applyFont="1" applyFill="1" applyBorder="1" applyAlignment="1" applyProtection="1">
      <alignment horizontal="center" vertical="center" wrapText="1"/>
    </xf>
    <xf numFmtId="168" fontId="157" fillId="15" borderId="0" xfId="9" applyNumberFormat="1" applyFont="1" applyFill="1" applyBorder="1" applyAlignment="1" applyProtection="1">
      <alignment horizontal="center" vertical="center" wrapText="1"/>
    </xf>
    <xf numFmtId="168" fontId="158" fillId="15" borderId="5" xfId="9" applyNumberFormat="1" applyFont="1" applyFill="1" applyBorder="1" applyAlignment="1" applyProtection="1">
      <alignment horizontal="center" vertical="center" wrapText="1"/>
    </xf>
    <xf numFmtId="2" fontId="158" fillId="15" borderId="5" xfId="9" applyNumberFormat="1" applyFont="1" applyFill="1" applyBorder="1" applyAlignment="1" applyProtection="1">
      <alignment horizontal="center" vertical="center" wrapText="1"/>
    </xf>
    <xf numFmtId="0" fontId="146" fillId="15" borderId="4" xfId="9" applyFont="1" applyFill="1" applyBorder="1" applyAlignment="1" applyProtection="1">
      <alignment horizontal="center" vertical="center" wrapText="1"/>
    </xf>
    <xf numFmtId="1" fontId="145" fillId="0" borderId="7" xfId="0" applyNumberFormat="1" applyFont="1" applyFill="1" applyBorder="1" applyAlignment="1">
      <alignment horizontal="center" vertical="center"/>
    </xf>
    <xf numFmtId="0" fontId="156" fillId="0" borderId="1" xfId="9" applyFont="1" applyFill="1" applyBorder="1" applyAlignment="1">
      <alignment horizontal="center" vertical="center" wrapText="1"/>
    </xf>
    <xf numFmtId="0" fontId="159" fillId="0" borderId="1" xfId="9" applyFont="1" applyFill="1" applyBorder="1" applyAlignment="1">
      <alignment horizontal="center" vertical="center"/>
    </xf>
    <xf numFmtId="1" fontId="145" fillId="0" borderId="1" xfId="9" applyNumberFormat="1" applyFont="1" applyFill="1" applyBorder="1" applyAlignment="1">
      <alignment horizontal="center" vertical="center"/>
    </xf>
    <xf numFmtId="171" fontId="142" fillId="0" borderId="1" xfId="0" applyNumberFormat="1" applyFont="1" applyFill="1" applyBorder="1" applyAlignment="1">
      <alignment horizontal="center" vertical="center" wrapText="1"/>
    </xf>
    <xf numFmtId="0" fontId="148" fillId="0" borderId="1" xfId="35" applyFont="1" applyBorder="1" applyAlignment="1">
      <alignment horizontal="center" vertical="center"/>
    </xf>
    <xf numFmtId="168" fontId="148" fillId="0" borderId="1" xfId="0" applyNumberFormat="1" applyFont="1" applyBorder="1" applyAlignment="1">
      <alignment horizontal="center" vertical="center"/>
    </xf>
    <xf numFmtId="0" fontId="148" fillId="0" borderId="0" xfId="0" applyFont="1" applyAlignment="1">
      <alignment horizontal="center"/>
    </xf>
    <xf numFmtId="167" fontId="145" fillId="21" borderId="0" xfId="0" applyNumberFormat="1" applyFont="1" applyFill="1" applyBorder="1" applyAlignment="1">
      <alignment horizontal="center" vertical="center"/>
    </xf>
    <xf numFmtId="0" fontId="155" fillId="0" borderId="0" xfId="0" applyFont="1" applyFill="1" applyBorder="1" applyAlignment="1">
      <alignment horizontal="center" vertical="center"/>
    </xf>
    <xf numFmtId="0" fontId="146" fillId="0" borderId="7" xfId="0" applyFont="1" applyFill="1" applyBorder="1" applyAlignment="1">
      <alignment horizontal="center" vertical="center" wrapText="1"/>
    </xf>
    <xf numFmtId="167" fontId="148" fillId="21" borderId="7" xfId="9" applyNumberFormat="1" applyFont="1" applyFill="1" applyBorder="1" applyAlignment="1">
      <alignment horizontal="center" vertical="center"/>
    </xf>
    <xf numFmtId="0" fontId="155" fillId="0" borderId="14" xfId="0" applyFont="1" applyFill="1" applyBorder="1" applyAlignment="1">
      <alignment horizontal="center" vertical="center"/>
    </xf>
    <xf numFmtId="0" fontId="142" fillId="24" borderId="1" xfId="9" applyFont="1" applyFill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/>
    </xf>
    <xf numFmtId="167" fontId="143" fillId="21" borderId="1" xfId="0" applyNumberFormat="1" applyFont="1" applyFill="1" applyBorder="1" applyAlignment="1">
      <alignment horizontal="center" vertical="center"/>
    </xf>
    <xf numFmtId="0" fontId="142" fillId="25" borderId="1" xfId="9" applyFont="1" applyFill="1" applyBorder="1" applyAlignment="1">
      <alignment horizontal="center" vertical="center" wrapText="1"/>
    </xf>
    <xf numFmtId="167" fontId="149" fillId="21" borderId="1" xfId="0" applyNumberFormat="1" applyFont="1" applyFill="1" applyBorder="1" applyAlignment="1">
      <alignment horizontal="center" vertical="center"/>
    </xf>
    <xf numFmtId="0" fontId="149" fillId="23" borderId="1" xfId="0" applyFont="1" applyFill="1" applyBorder="1" applyAlignment="1">
      <alignment horizontal="center" vertical="center"/>
    </xf>
    <xf numFmtId="1" fontId="154" fillId="0" borderId="25" xfId="0" applyNumberFormat="1" applyFont="1" applyBorder="1" applyAlignment="1">
      <alignment horizontal="center" vertical="center"/>
    </xf>
    <xf numFmtId="0" fontId="160" fillId="13" borderId="12" xfId="9" applyFont="1" applyFill="1" applyBorder="1" applyAlignment="1">
      <alignment horizontal="center" vertical="center" wrapText="1"/>
    </xf>
    <xf numFmtId="0" fontId="148" fillId="0" borderId="12" xfId="9" applyFont="1" applyBorder="1" applyAlignment="1">
      <alignment horizontal="center" vertical="center" wrapText="1"/>
    </xf>
    <xf numFmtId="167" fontId="148" fillId="0" borderId="1" xfId="0" applyNumberFormat="1" applyFont="1" applyBorder="1" applyAlignment="1">
      <alignment horizontal="center"/>
    </xf>
    <xf numFmtId="2" fontId="142" fillId="0" borderId="12" xfId="9" applyNumberFormat="1" applyFont="1" applyBorder="1" applyAlignment="1">
      <alignment horizontal="center" vertical="center" wrapText="1"/>
    </xf>
    <xf numFmtId="166" fontId="143" fillId="0" borderId="12" xfId="0" applyNumberFormat="1" applyFont="1" applyBorder="1" applyAlignment="1">
      <alignment horizontal="center" vertical="center" wrapText="1"/>
    </xf>
    <xf numFmtId="0" fontId="149" fillId="0" borderId="12" xfId="0" applyFont="1" applyBorder="1" applyAlignment="1">
      <alignment horizontal="center" vertical="center" wrapText="1"/>
    </xf>
    <xf numFmtId="0" fontId="142" fillId="0" borderId="1" xfId="0" applyFont="1" applyBorder="1" applyAlignment="1">
      <alignment horizontal="center"/>
    </xf>
    <xf numFmtId="0" fontId="148" fillId="0" borderId="18" xfId="9" applyFont="1" applyBorder="1" applyAlignment="1">
      <alignment horizontal="center" vertical="center" wrapText="1"/>
    </xf>
    <xf numFmtId="0" fontId="149" fillId="0" borderId="18" xfId="0" applyFont="1" applyBorder="1" applyAlignment="1">
      <alignment horizontal="center" vertical="center" wrapText="1"/>
    </xf>
    <xf numFmtId="0" fontId="160" fillId="13" borderId="18" xfId="9" applyFont="1" applyFill="1" applyBorder="1" applyAlignment="1">
      <alignment horizontal="center" vertical="center" wrapText="1"/>
    </xf>
    <xf numFmtId="1" fontId="143" fillId="0" borderId="1" xfId="0" applyNumberFormat="1" applyFont="1" applyBorder="1" applyAlignment="1">
      <alignment horizontal="center" vertical="center"/>
    </xf>
    <xf numFmtId="0" fontId="149" fillId="0" borderId="17" xfId="0" applyFont="1" applyBorder="1" applyAlignment="1">
      <alignment horizontal="center" vertical="center"/>
    </xf>
    <xf numFmtId="0" fontId="148" fillId="0" borderId="17" xfId="9" applyFont="1" applyBorder="1" applyAlignment="1">
      <alignment horizontal="center" vertical="center"/>
    </xf>
    <xf numFmtId="167" fontId="142" fillId="14" borderId="17" xfId="9" applyNumberFormat="1" applyFont="1" applyFill="1" applyBorder="1" applyAlignment="1">
      <alignment horizontal="center" vertical="center"/>
    </xf>
    <xf numFmtId="168" fontId="143" fillId="0" borderId="17" xfId="0" applyNumberFormat="1" applyFont="1" applyBorder="1" applyAlignment="1">
      <alignment horizontal="center" vertical="center"/>
    </xf>
    <xf numFmtId="168" fontId="143" fillId="14" borderId="17" xfId="0" applyNumberFormat="1" applyFont="1" applyFill="1" applyBorder="1" applyAlignment="1">
      <alignment horizontal="center" vertical="center"/>
    </xf>
    <xf numFmtId="0" fontId="149" fillId="0" borderId="17" xfId="0" applyFont="1" applyBorder="1" applyAlignment="1">
      <alignment horizontal="center" vertical="center" wrapText="1"/>
    </xf>
    <xf numFmtId="0" fontId="143" fillId="0" borderId="17" xfId="0" applyFont="1" applyBorder="1" applyAlignment="1">
      <alignment horizontal="center" vertical="center" wrapText="1"/>
    </xf>
    <xf numFmtId="1" fontId="143" fillId="0" borderId="1" xfId="0" applyNumberFormat="1" applyFont="1" applyFill="1" applyBorder="1" applyAlignment="1">
      <alignment horizontal="center" vertical="center"/>
    </xf>
    <xf numFmtId="0" fontId="149" fillId="0" borderId="1" xfId="0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0" fontId="142" fillId="0" borderId="0" xfId="0" applyFont="1" applyFill="1" applyAlignment="1">
      <alignment horizontal="center"/>
    </xf>
    <xf numFmtId="0" fontId="148" fillId="0" borderId="28" xfId="9" applyFont="1" applyFill="1" applyBorder="1" applyAlignment="1">
      <alignment horizontal="center" vertical="center" wrapText="1"/>
    </xf>
    <xf numFmtId="0" fontId="148" fillId="0" borderId="18" xfId="9" applyFont="1" applyFill="1" applyBorder="1" applyAlignment="1">
      <alignment horizontal="center" vertical="center" wrapText="1"/>
    </xf>
    <xf numFmtId="167" fontId="148" fillId="21" borderId="28" xfId="0" applyNumberFormat="1" applyFont="1" applyFill="1" applyBorder="1" applyAlignment="1">
      <alignment horizontal="center"/>
    </xf>
    <xf numFmtId="166" fontId="143" fillId="0" borderId="18" xfId="0" applyNumberFormat="1" applyFont="1" applyFill="1" applyBorder="1" applyAlignment="1">
      <alignment horizontal="center" vertical="center" wrapText="1"/>
    </xf>
    <xf numFmtId="0" fontId="149" fillId="0" borderId="18" xfId="0" applyFont="1" applyFill="1" applyBorder="1" applyAlignment="1">
      <alignment horizontal="center" vertical="center" wrapText="1"/>
    </xf>
    <xf numFmtId="0" fontId="149" fillId="0" borderId="1" xfId="0" applyFont="1" applyFill="1" applyBorder="1" applyAlignment="1">
      <alignment horizontal="center" vertical="center"/>
    </xf>
    <xf numFmtId="0" fontId="142" fillId="0" borderId="29" xfId="0" applyFont="1" applyFill="1" applyBorder="1" applyAlignment="1">
      <alignment horizontal="center"/>
    </xf>
    <xf numFmtId="0" fontId="142" fillId="0" borderId="29" xfId="0" applyFont="1" applyFill="1" applyBorder="1" applyAlignment="1">
      <alignment horizontal="center" wrapText="1"/>
    </xf>
    <xf numFmtId="0" fontId="148" fillId="0" borderId="29" xfId="9" applyFont="1" applyFill="1" applyBorder="1" applyAlignment="1">
      <alignment horizontal="center" vertical="center" wrapText="1"/>
    </xf>
    <xf numFmtId="0" fontId="148" fillId="0" borderId="0" xfId="9" applyFont="1" applyFill="1" applyBorder="1" applyAlignment="1">
      <alignment horizontal="center" vertical="center" wrapText="1"/>
    </xf>
    <xf numFmtId="167" fontId="148" fillId="21" borderId="29" xfId="0" applyNumberFormat="1" applyFont="1" applyFill="1" applyBorder="1" applyAlignment="1">
      <alignment horizontal="center"/>
    </xf>
    <xf numFmtId="2" fontId="142" fillId="0" borderId="0" xfId="9" applyNumberFormat="1" applyFont="1" applyFill="1" applyBorder="1" applyAlignment="1">
      <alignment horizontal="center" vertical="center" wrapText="1"/>
    </xf>
    <xf numFmtId="166" fontId="143" fillId="0" borderId="0" xfId="0" applyNumberFormat="1" applyFont="1" applyFill="1" applyBorder="1" applyAlignment="1">
      <alignment horizontal="center" vertical="center" wrapText="1"/>
    </xf>
    <xf numFmtId="0" fontId="149" fillId="0" borderId="0" xfId="0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/>
    </xf>
    <xf numFmtId="0" fontId="142" fillId="0" borderId="1" xfId="0" applyFont="1" applyFill="1" applyBorder="1" applyAlignment="1">
      <alignment horizontal="center" wrapText="1"/>
    </xf>
    <xf numFmtId="167" fontId="148" fillId="21" borderId="1" xfId="0" applyNumberFormat="1" applyFont="1" applyFill="1" applyBorder="1" applyAlignment="1">
      <alignment horizontal="center"/>
    </xf>
    <xf numFmtId="2" fontId="142" fillId="0" borderId="1" xfId="9" applyNumberFormat="1" applyFont="1" applyFill="1" applyBorder="1" applyAlignment="1">
      <alignment horizontal="center" vertical="center" wrapText="1"/>
    </xf>
    <xf numFmtId="166" fontId="143" fillId="0" borderId="1" xfId="0" applyNumberFormat="1" applyFont="1" applyFill="1" applyBorder="1" applyAlignment="1">
      <alignment horizontal="center" vertical="center" wrapText="1"/>
    </xf>
    <xf numFmtId="168" fontId="143" fillId="0" borderId="1" xfId="0" applyNumberFormat="1" applyFont="1" applyFill="1" applyBorder="1" applyAlignment="1">
      <alignment horizontal="center" vertical="center"/>
    </xf>
    <xf numFmtId="1" fontId="143" fillId="0" borderId="1" xfId="0" applyNumberFormat="1" applyFont="1" applyFill="1" applyBorder="1" applyAlignment="1">
      <alignment horizontal="center"/>
    </xf>
    <xf numFmtId="0" fontId="148" fillId="0" borderId="1" xfId="9" applyFont="1" applyFill="1" applyBorder="1" applyAlignment="1">
      <alignment horizontal="center" wrapText="1"/>
    </xf>
    <xf numFmtId="167" fontId="142" fillId="14" borderId="1" xfId="9" applyNumberFormat="1" applyFont="1" applyFill="1" applyBorder="1" applyAlignment="1">
      <alignment horizontal="center"/>
    </xf>
    <xf numFmtId="168" fontId="143" fillId="0" borderId="1" xfId="0" applyNumberFormat="1" applyFont="1" applyFill="1" applyBorder="1" applyAlignment="1">
      <alignment horizontal="center"/>
    </xf>
    <xf numFmtId="168" fontId="143" fillId="14" borderId="1" xfId="0" applyNumberFormat="1" applyFont="1" applyFill="1" applyBorder="1" applyAlignment="1">
      <alignment horizontal="center"/>
    </xf>
    <xf numFmtId="2" fontId="142" fillId="0" borderId="1" xfId="9" applyNumberFormat="1" applyFont="1" applyFill="1" applyBorder="1" applyAlignment="1">
      <alignment horizontal="center" wrapText="1"/>
    </xf>
    <xf numFmtId="166" fontId="143" fillId="0" borderId="1" xfId="0" applyNumberFormat="1" applyFont="1" applyFill="1" applyBorder="1" applyAlignment="1">
      <alignment horizontal="center" wrapText="1"/>
    </xf>
    <xf numFmtId="0" fontId="149" fillId="0" borderId="1" xfId="0" applyFont="1" applyFill="1" applyBorder="1" applyAlignment="1">
      <alignment horizontal="center" wrapText="1"/>
    </xf>
    <xf numFmtId="0" fontId="149" fillId="0" borderId="0" xfId="0" applyFont="1" applyFill="1" applyAlignment="1">
      <alignment horizontal="center" wrapText="1"/>
    </xf>
    <xf numFmtId="3" fontId="142" fillId="0" borderId="1" xfId="14" applyNumberFormat="1" applyFont="1" applyBorder="1" applyAlignment="1">
      <alignment horizontal="center" vertical="center"/>
    </xf>
    <xf numFmtId="167" fontId="148" fillId="21" borderId="1" xfId="14" applyNumberFormat="1" applyFont="1" applyFill="1" applyBorder="1" applyAlignment="1">
      <alignment horizontal="center" vertical="center"/>
    </xf>
    <xf numFmtId="167" fontId="148" fillId="18" borderId="1" xfId="9" applyNumberFormat="1" applyFont="1" applyFill="1" applyBorder="1" applyAlignment="1">
      <alignment horizontal="center" vertical="center"/>
    </xf>
    <xf numFmtId="0" fontId="146" fillId="0" borderId="1" xfId="0" applyFont="1" applyBorder="1" applyAlignment="1">
      <alignment horizontal="center" vertical="center" wrapText="1"/>
    </xf>
    <xf numFmtId="0" fontId="161" fillId="0" borderId="14" xfId="2" applyNumberFormat="1" applyFont="1" applyFill="1" applyBorder="1" applyAlignment="1" applyProtection="1">
      <alignment horizontal="center" vertical="center"/>
    </xf>
    <xf numFmtId="0" fontId="13" fillId="26" borderId="1" xfId="2" applyFont="1" applyFill="1" applyBorder="1" applyProtection="1"/>
    <xf numFmtId="0" fontId="12" fillId="27" borderId="17" xfId="2" applyFill="1" applyBorder="1" applyProtection="1"/>
    <xf numFmtId="0" fontId="13" fillId="26" borderId="17" xfId="2" applyFont="1" applyFill="1" applyBorder="1" applyProtection="1"/>
    <xf numFmtId="0" fontId="2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4" fillId="9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48" fillId="9" borderId="1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21" fillId="9" borderId="0" xfId="0" applyFont="1" applyFill="1" applyBorder="1" applyAlignment="1">
      <alignment horizontal="left" vertical="center"/>
    </xf>
    <xf numFmtId="1" fontId="25" fillId="0" borderId="0" xfId="0" applyNumberFormat="1" applyFont="1" applyBorder="1" applyAlignment="1">
      <alignment horizontal="center" vertical="center"/>
    </xf>
    <xf numFmtId="1" fontId="65" fillId="13" borderId="25" xfId="0" applyNumberFormat="1" applyFont="1" applyFill="1" applyBorder="1" applyAlignment="1">
      <alignment horizontal="center" vertical="center"/>
    </xf>
    <xf numFmtId="0" fontId="148" fillId="0" borderId="25" xfId="9" applyFont="1" applyBorder="1" applyAlignment="1">
      <alignment horizontal="center" vertical="center" wrapText="1"/>
    </xf>
    <xf numFmtId="1" fontId="26" fillId="13" borderId="7" xfId="0" applyNumberFormat="1" applyFont="1" applyFill="1" applyBorder="1" applyAlignment="1">
      <alignment horizontal="center" vertical="center"/>
    </xf>
    <xf numFmtId="1" fontId="70" fillId="0" borderId="0" xfId="0" applyNumberFormat="1" applyFont="1" applyBorder="1" applyAlignment="1">
      <alignment horizontal="center" vertical="center"/>
    </xf>
    <xf numFmtId="0" fontId="66" fillId="0" borderId="17" xfId="9" applyFont="1" applyBorder="1" applyAlignment="1">
      <alignment horizontal="center" vertical="center" wrapText="1"/>
    </xf>
    <xf numFmtId="0" fontId="66" fillId="0" borderId="21" xfId="9" applyFont="1" applyBorder="1" applyAlignment="1">
      <alignment horizontal="center" vertical="center" wrapText="1"/>
    </xf>
    <xf numFmtId="0" fontId="66" fillId="0" borderId="27" xfId="9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27" xfId="0" applyFont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0" fontId="142" fillId="0" borderId="1" xfId="9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142" fillId="0" borderId="1" xfId="9" applyNumberFormat="1" applyFont="1" applyFill="1" applyBorder="1" applyAlignment="1">
      <alignment horizontal="center" vertical="center" wrapText="1"/>
    </xf>
    <xf numFmtId="0" fontId="145" fillId="0" borderId="17" xfId="9" applyFont="1" applyFill="1" applyBorder="1" applyAlignment="1">
      <alignment horizontal="center" vertical="center" wrapText="1"/>
    </xf>
    <xf numFmtId="0" fontId="145" fillId="0" borderId="27" xfId="9" applyFont="1" applyFill="1" applyBorder="1" applyAlignment="1">
      <alignment horizontal="center" vertical="center" wrapText="1"/>
    </xf>
    <xf numFmtId="0" fontId="148" fillId="0" borderId="25" xfId="0" applyFont="1" applyFill="1" applyBorder="1" applyAlignment="1">
      <alignment horizontal="center" vertical="center" wrapText="1"/>
    </xf>
    <xf numFmtId="1" fontId="28" fillId="13" borderId="7" xfId="0" applyNumberFormat="1" applyFont="1" applyFill="1" applyBorder="1" applyAlignment="1">
      <alignment horizontal="center" vertical="center"/>
    </xf>
    <xf numFmtId="1" fontId="28" fillId="13" borderId="12" xfId="0" applyNumberFormat="1" applyFont="1" applyFill="1" applyBorder="1" applyAlignment="1">
      <alignment horizontal="center" vertical="center"/>
    </xf>
    <xf numFmtId="0" fontId="146" fillId="0" borderId="1" xfId="9" applyFont="1" applyFill="1" applyBorder="1" applyAlignment="1">
      <alignment horizontal="center" vertical="center" wrapText="1"/>
    </xf>
    <xf numFmtId="0" fontId="142" fillId="0" borderId="17" xfId="9" applyFont="1" applyFill="1" applyBorder="1" applyAlignment="1">
      <alignment horizontal="center" vertical="center" wrapText="1"/>
    </xf>
    <xf numFmtId="0" fontId="142" fillId="0" borderId="27" xfId="9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1" fontId="65" fillId="8" borderId="7" xfId="9" applyNumberFormat="1" applyFont="1" applyFill="1" applyBorder="1" applyAlignment="1">
      <alignment horizontal="left" vertical="center"/>
    </xf>
    <xf numFmtId="0" fontId="148" fillId="0" borderId="1" xfId="9" applyFont="1" applyFill="1" applyBorder="1" applyAlignment="1">
      <alignment horizontal="center" vertical="center" wrapText="1"/>
    </xf>
    <xf numFmtId="1" fontId="16" fillId="8" borderId="7" xfId="0" applyNumberFormat="1" applyFont="1" applyFill="1" applyBorder="1" applyAlignment="1">
      <alignment horizontal="left" vertical="center"/>
    </xf>
    <xf numFmtId="0" fontId="142" fillId="0" borderId="1" xfId="9" applyFont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1" fontId="41" fillId="8" borderId="7" xfId="0" applyNumberFormat="1" applyFont="1" applyFill="1" applyBorder="1" applyAlignment="1">
      <alignment horizontal="left" vertical="center"/>
    </xf>
    <xf numFmtId="0" fontId="146" fillId="0" borderId="30" xfId="0" applyFont="1" applyFill="1" applyBorder="1" applyAlignment="1">
      <alignment horizontal="center" vertical="center" wrapText="1"/>
    </xf>
    <xf numFmtId="0" fontId="145" fillId="0" borderId="0" xfId="0" applyFont="1" applyAlignment="1">
      <alignment horizontal="center" vertical="center"/>
    </xf>
    <xf numFmtId="0" fontId="145" fillId="0" borderId="18" xfId="0" applyFont="1" applyBorder="1" applyAlignment="1">
      <alignment horizontal="center" vertical="center"/>
    </xf>
    <xf numFmtId="1" fontId="162" fillId="13" borderId="7" xfId="9" applyNumberFormat="1" applyFont="1" applyFill="1" applyBorder="1" applyAlignment="1">
      <alignment horizontal="center" vertical="center"/>
    </xf>
    <xf numFmtId="1" fontId="162" fillId="13" borderId="12" xfId="9" applyNumberFormat="1" applyFont="1" applyFill="1" applyBorder="1" applyAlignment="1">
      <alignment horizontal="center" vertical="center"/>
    </xf>
    <xf numFmtId="1" fontId="162" fillId="8" borderId="7" xfId="9" applyNumberFormat="1" applyFont="1" applyFill="1" applyBorder="1" applyAlignment="1">
      <alignment horizontal="center" vertical="center"/>
    </xf>
    <xf numFmtId="1" fontId="162" fillId="8" borderId="12" xfId="9" applyNumberFormat="1" applyFont="1" applyFill="1" applyBorder="1" applyAlignment="1">
      <alignment horizontal="center" vertical="center"/>
    </xf>
    <xf numFmtId="1" fontId="65" fillId="8" borderId="7" xfId="9" applyNumberFormat="1" applyFont="1" applyFill="1" applyBorder="1" applyAlignment="1">
      <alignment horizontal="center" vertical="center"/>
    </xf>
    <xf numFmtId="1" fontId="48" fillId="13" borderId="7" xfId="9" applyNumberFormat="1" applyFont="1" applyFill="1" applyBorder="1" applyAlignment="1">
      <alignment horizontal="left" vertical="center"/>
    </xf>
    <xf numFmtId="1" fontId="163" fillId="13" borderId="7" xfId="0" applyNumberFormat="1" applyFont="1" applyFill="1" applyBorder="1" applyAlignment="1">
      <alignment horizontal="center" vertical="center"/>
    </xf>
    <xf numFmtId="1" fontId="163" fillId="13" borderId="12" xfId="0" applyNumberFormat="1" applyFont="1" applyFill="1" applyBorder="1" applyAlignment="1">
      <alignment horizontal="center" vertical="center"/>
    </xf>
    <xf numFmtId="1" fontId="163" fillId="13" borderId="14" xfId="0" applyNumberFormat="1" applyFont="1" applyFill="1" applyBorder="1" applyAlignment="1">
      <alignment horizontal="center" vertical="center"/>
    </xf>
    <xf numFmtId="0" fontId="148" fillId="0" borderId="17" xfId="9" applyFont="1" applyBorder="1" applyAlignment="1">
      <alignment horizontal="center" vertical="center" wrapText="1"/>
    </xf>
    <xf numFmtId="0" fontId="148" fillId="0" borderId="27" xfId="9" applyFont="1" applyBorder="1" applyAlignment="1">
      <alignment horizontal="center" vertical="center" wrapText="1"/>
    </xf>
    <xf numFmtId="1" fontId="41" fillId="0" borderId="0" xfId="0" applyNumberFormat="1" applyFont="1" applyBorder="1" applyAlignment="1">
      <alignment horizontal="center" vertical="center"/>
    </xf>
    <xf numFmtId="1" fontId="65" fillId="13" borderId="7" xfId="0" applyNumberFormat="1" applyFont="1" applyFill="1" applyBorder="1" applyAlignment="1">
      <alignment horizontal="left" vertical="center"/>
    </xf>
    <xf numFmtId="1" fontId="119" fillId="20" borderId="7" xfId="0" applyNumberFormat="1" applyFont="1" applyFill="1" applyBorder="1" applyAlignment="1">
      <alignment horizontal="center" vertical="center"/>
    </xf>
    <xf numFmtId="0" fontId="90" fillId="0" borderId="1" xfId="12" applyFont="1" applyBorder="1" applyAlignment="1">
      <alignment horizontal="center" vertical="center" wrapText="1"/>
    </xf>
    <xf numFmtId="0" fontId="90" fillId="0" borderId="1" xfId="5" applyFont="1" applyBorder="1" applyAlignment="1">
      <alignment horizontal="center" vertical="center" wrapText="1"/>
    </xf>
  </cellXfs>
  <cellStyles count="36">
    <cellStyle name="Excel Built-in Explanatory Text" xfId="1"/>
    <cellStyle name="Hiperłącze" xfId="2" builtinId="8"/>
    <cellStyle name="Normalny" xfId="0" builtinId="0"/>
    <cellStyle name="Normalny 10" xfId="3"/>
    <cellStyle name="Normalny 11" xfId="4"/>
    <cellStyle name="Normalny 12" xfId="5"/>
    <cellStyle name="Normalny 13" xfId="6"/>
    <cellStyle name="Normalny 2" xfId="7"/>
    <cellStyle name="Normalny 2 2" xfId="8"/>
    <cellStyle name="Normalny 3" xfId="9"/>
    <cellStyle name="Normalny 3 2" xfId="10"/>
    <cellStyle name="Normalny 3 2 2" xfId="11"/>
    <cellStyle name="Normalny 3 3" xfId="12"/>
    <cellStyle name="Normalny 3 4" xfId="13"/>
    <cellStyle name="Normalny 4" xfId="14"/>
    <cellStyle name="Normalny 4 2" xfId="15"/>
    <cellStyle name="Normalny 5" xfId="16"/>
    <cellStyle name="Normalny 5 2" xfId="17"/>
    <cellStyle name="Normalny 6" xfId="18"/>
    <cellStyle name="Normalny 6 2" xfId="19"/>
    <cellStyle name="Normalny 7" xfId="20"/>
    <cellStyle name="Normalny 8" xfId="21"/>
    <cellStyle name="Normalny 9" xfId="22"/>
    <cellStyle name="Tekst objaśnienia 10" xfId="23"/>
    <cellStyle name="Tekst objaśnienia 11" xfId="24"/>
    <cellStyle name="Tekst objaśnienia 12" xfId="25"/>
    <cellStyle name="Tekst objaśnienia 13" xfId="26"/>
    <cellStyle name="Tekst objaśnienia 2" xfId="27"/>
    <cellStyle name="Tekst objaśnienia 3" xfId="28"/>
    <cellStyle name="Tekst objaśnienia 4" xfId="29"/>
    <cellStyle name="Tekst objaśnienia 5" xfId="30"/>
    <cellStyle name="Tekst objaśnienia 6" xfId="31"/>
    <cellStyle name="Tekst objaśnienia 7" xfId="32"/>
    <cellStyle name="Tekst objaśnienia 8" xfId="33"/>
    <cellStyle name="Tekst objaśnienia 9" xfId="34"/>
    <cellStyle name="常规_Sheet1" xfId="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CC"/>
      <rgbColor rgb="00FFFF00"/>
      <rgbColor rgb="00FF00FF"/>
      <rgbColor rgb="0000FFFF"/>
      <rgbColor rgb="00C00000"/>
      <rgbColor rgb="0000A933"/>
      <rgbColor rgb="00000080"/>
      <rgbColor rgb="00B47804"/>
      <rgbColor rgb="00800080"/>
      <rgbColor rgb="000070C0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200"/>
      <rgbColor rgb="0000FFFF"/>
      <rgbColor rgb="00800080"/>
      <rgbColor rgb="00800000"/>
      <rgbColor rgb="00215968"/>
      <rgbColor rgb="000033CC"/>
      <rgbColor rgb="0000CCFF"/>
      <rgbColor rgb="00DBEEF4"/>
      <rgbColor rgb="00DCE6F2"/>
      <rgbColor rgb="00FFFF99"/>
      <rgbColor rgb="0099CCFF"/>
      <rgbColor rgb="00FF99CC"/>
      <rgbColor rgb="00CC99FF"/>
      <rgbColor rgb="00CCCCCC"/>
      <rgbColor rgb="003366FF"/>
      <rgbColor rgb="0066FFFF"/>
      <rgbColor rgb="00FFBF00"/>
      <rgbColor rgb="00FFCC00"/>
      <rgbColor rgb="00FF9900"/>
      <rgbColor rgb="00FF6600"/>
      <rgbColor rgb="002A6099"/>
      <rgbColor rgb="00969696"/>
      <rgbColor rgb="00003366"/>
      <rgbColor rgb="00339966"/>
      <rgbColor rgb="00003300"/>
      <rgbColor rgb="00548235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312420</xdr:colOff>
      <xdr:row>0</xdr:row>
      <xdr:rowOff>0</xdr:rowOff>
    </xdr:from>
    <xdr:to>
      <xdr:col>1</xdr:col>
      <xdr:colOff>198120</xdr:colOff>
      <xdr:row>3</xdr:row>
      <xdr:rowOff>144780</xdr:rowOff>
    </xdr:to>
    <xdr:pic>
      <xdr:nvPicPr>
        <xdr:cNvPr id="1149" name="Picture 1">
          <a:extLst>
            <a:ext uri="{FF2B5EF4-FFF2-40B4-BE49-F238E27FC236}">
              <a16:creationId xmlns:a16="http://schemas.microsoft.com/office/drawing/2014/main" id="{4793A4BB-46DC-444D-B29B-6A352F94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39928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ol/AppData/Local/Microsoft/Windows/INetCache/Content.Outlook/DVUG2AKE/1POLAMPpricechristm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are/Desktop/1POLAMPpricechristmas1102021%20milimet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are/Desktop/3POLAMPpricelight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ol/AppData/Local/Microsoft/Windows/INetCache/Content.Outlook/DVUG2AKE/3POLAMPpricelighting-3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"/>
      <sheetName val="1Oswietlenie"/>
      <sheetName val="2Giganty"/>
      <sheetName val="3GigantyDECO"/>
      <sheetName val="4Dekoracje "/>
      <sheetName val="5Iluminacje"/>
      <sheetName val="6Wielkanoc"/>
      <sheetName val="7Walentynki"/>
      <sheetName val="SALECOMPON"/>
      <sheetName val="."/>
      <sheetName val="New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Indeks</v>
          </cell>
          <cell r="B1" t="str">
            <v>Oznacz</v>
          </cell>
          <cell r="C1" t="str">
            <v>Identyfikator</v>
          </cell>
          <cell r="D1" t="str">
            <v>Nazwa</v>
          </cell>
          <cell r="E1" t="str">
            <v>VAT</v>
          </cell>
          <cell r="F1" t="str">
            <v>Rodzaj</v>
          </cell>
          <cell r="G1" t="str">
            <v>Ostrzeżenie</v>
          </cell>
          <cell r="H1" t="str">
            <v>Uwaga</v>
          </cell>
          <cell r="I1" t="str">
            <v>GTIN</v>
          </cell>
        </row>
        <row r="2">
          <cell r="A2" t="str">
            <v>POL-WC45</v>
          </cell>
          <cell r="C2" t="str">
            <v>PROJEKTOR RGB 12W CHRIS1</v>
          </cell>
          <cell r="D2" t="str">
            <v>SZOPKA BOŻONARODZENIOWA LED - sklejka, sterowana pilotem (baterie w komplecie)</v>
          </cell>
          <cell r="E2">
            <v>0.23</v>
          </cell>
          <cell r="F2" t="str">
            <v>Towar</v>
          </cell>
          <cell r="G2" t="str">
            <v xml:space="preserve"> </v>
          </cell>
          <cell r="H2" t="str">
            <v xml:space="preserve"> </v>
          </cell>
          <cell r="I2">
            <v>5902811500012</v>
          </cell>
        </row>
        <row r="3">
          <cell r="A3" t="str">
            <v>POL-WSRS</v>
          </cell>
          <cell r="C3" t="str">
            <v>PROJEKTOR RGB 6W HC-P012-06</v>
          </cell>
          <cell r="D3" t="str">
            <v xml:space="preserve">MIKOŁAJ NA SANIACH LED - sklejka, sterowana pilotem (baterie w komplecie) </v>
          </cell>
          <cell r="E3">
            <v>0.23</v>
          </cell>
          <cell r="F3" t="str">
            <v>Towar</v>
          </cell>
          <cell r="G3" t="str">
            <v xml:space="preserve"> </v>
          </cell>
          <cell r="H3" t="str">
            <v xml:space="preserve"> </v>
          </cell>
          <cell r="I3">
            <v>5902811500029</v>
          </cell>
        </row>
        <row r="4">
          <cell r="A4" t="str">
            <v>POL-WCHT</v>
          </cell>
          <cell r="C4" t="str">
            <v>PROJEKTOR RGB 12W HC-P022-12</v>
          </cell>
          <cell r="D4" t="str">
            <v xml:space="preserve">CHOINECZKA 40CM DREWNIANA LED Z DEKORACJAMI - sklejka, sterowana pilotem (baterie w komplecie) </v>
          </cell>
          <cell r="E4">
            <v>0.23</v>
          </cell>
          <cell r="F4" t="str">
            <v>Towar</v>
          </cell>
          <cell r="G4" t="str">
            <v xml:space="preserve"> </v>
          </cell>
          <cell r="H4" t="str">
            <v xml:space="preserve"> </v>
          </cell>
          <cell r="I4">
            <v>5902811500036</v>
          </cell>
        </row>
        <row r="5">
          <cell r="A5" t="str">
            <v>POL-WS40</v>
          </cell>
          <cell r="C5" t="str">
            <v>PROJEKTOR RGB+LASER 9W HC-P012-06</v>
          </cell>
          <cell r="D5" t="str">
            <v>Gwiazda drewniana LED FI40</v>
          </cell>
          <cell r="E5">
            <v>0.23</v>
          </cell>
          <cell r="F5" t="str">
            <v>Towar</v>
          </cell>
          <cell r="G5" t="str">
            <v xml:space="preserve"> </v>
          </cell>
          <cell r="H5" t="str">
            <v xml:space="preserve"> </v>
          </cell>
          <cell r="I5" t="str">
            <v>5902811508063</v>
          </cell>
        </row>
        <row r="6">
          <cell r="A6" t="str">
            <v>POL-WS60</v>
          </cell>
          <cell r="C6" t="str">
            <v>PROJEKTOR 7W HC-P801</v>
          </cell>
          <cell r="D6" t="str">
            <v>Gwiazda drewniana LED FI60</v>
          </cell>
          <cell r="E6">
            <v>0.23</v>
          </cell>
          <cell r="F6" t="str">
            <v>Towar</v>
          </cell>
          <cell r="G6" t="str">
            <v xml:space="preserve"> </v>
          </cell>
          <cell r="H6" t="str">
            <v xml:space="preserve"> </v>
          </cell>
          <cell r="I6" t="str">
            <v>5902811508070</v>
          </cell>
        </row>
        <row r="7">
          <cell r="A7" t="str">
            <v xml:space="preserve">
POL-PPCL1.5-BL- OW3</v>
          </cell>
          <cell r="C7" t="str">
            <v>POLAMP USZCZELKA OPRAWKI E27 - 106</v>
          </cell>
          <cell r="D7" t="str">
            <v>Kabel zasilajacy 1,5m DO WĘŻA NK3 CZARNY POLAMP</v>
          </cell>
          <cell r="E7">
            <v>0.23</v>
          </cell>
          <cell r="F7" t="str">
            <v>Towar</v>
          </cell>
          <cell r="G7" t="str">
            <v xml:space="preserve"> </v>
          </cell>
          <cell r="H7" t="str">
            <v xml:space="preserve"> </v>
          </cell>
          <cell r="I7">
            <v>5902811500043</v>
          </cell>
        </row>
        <row r="8">
          <cell r="A8" t="str">
            <v>POL-KSRL-1,5-BL</v>
          </cell>
          <cell r="C8" t="str">
            <v>ZESTAW NK1-13/9 ZIELONY 9M</v>
          </cell>
          <cell r="D8" t="str">
            <v>Kabel 1,5mb do ŁACZENIA weza z lampkami , KABEL CZARNY POLAMP</v>
          </cell>
          <cell r="E8">
            <v>0.23</v>
          </cell>
          <cell r="F8" t="str">
            <v>Towar</v>
          </cell>
          <cell r="G8" t="str">
            <v xml:space="preserve"> </v>
          </cell>
          <cell r="H8" t="str">
            <v xml:space="preserve"> </v>
          </cell>
          <cell r="I8">
            <v>5902811500050</v>
          </cell>
        </row>
        <row r="9">
          <cell r="A9" t="str">
            <v>POL-WS50</v>
          </cell>
          <cell r="C9" t="str">
            <v>ZESTAW NK1/13/5 LED PRZEZROCZYSTY</v>
          </cell>
          <cell r="D9" t="str">
            <v>Gwiazda drewniana LED FI50 OŚMIORAMIENNA</v>
          </cell>
          <cell r="E9">
            <v>0.23</v>
          </cell>
          <cell r="F9" t="str">
            <v>Towar</v>
          </cell>
          <cell r="G9" t="str">
            <v xml:space="preserve"> </v>
          </cell>
          <cell r="H9" t="str">
            <v xml:space="preserve"> </v>
          </cell>
          <cell r="I9">
            <v>5902811500067</v>
          </cell>
        </row>
        <row r="10">
          <cell r="A10" t="str">
            <v>POL-DROR</v>
          </cell>
          <cell r="C10" t="str">
            <v>ZESTAW NK2-13/10 PRZEZROCZYSTY 10MB</v>
          </cell>
          <cell r="D10" t="str">
            <v>Drewniane ornamenty</v>
          </cell>
          <cell r="E10">
            <v>0.23</v>
          </cell>
          <cell r="F10" t="str">
            <v>Towar</v>
          </cell>
          <cell r="G10" t="str">
            <v xml:space="preserve"> </v>
          </cell>
          <cell r="H10" t="str">
            <v xml:space="preserve"> </v>
          </cell>
          <cell r="I10">
            <v>5902811500074</v>
          </cell>
        </row>
        <row r="11">
          <cell r="A11" t="str">
            <v>POL-16CLLIN6M-WW</v>
          </cell>
          <cell r="C11" t="str">
            <v>ZESTAW NK2-13/8 NIEBIESKI 8M.VELLEM</v>
          </cell>
          <cell r="D11" t="str">
            <v>LAMPKI ŚWIECZKI LED do wewnątrz 6,5m, 16 świeczek LED dekoracji z dodatkowym gniazdkiem - kolekcja brązowa</v>
          </cell>
          <cell r="E11">
            <v>0.23</v>
          </cell>
          <cell r="F11" t="str">
            <v>Towar</v>
          </cell>
          <cell r="G11" t="str">
            <v xml:space="preserve"> </v>
          </cell>
          <cell r="H11" t="str">
            <v xml:space="preserve"> </v>
          </cell>
          <cell r="I11">
            <v>5902811500081</v>
          </cell>
        </row>
        <row r="12">
          <cell r="A12" t="str">
            <v>POL-CB</v>
          </cell>
          <cell r="C12" t="str">
            <v>ZESTAW NK2-13/8 ŻÓŁTY 8M.VELLEMAN</v>
          </cell>
          <cell r="D12" t="str">
            <v>BAWEŁNIANE KULKI LED 6m, 60 kulek - kolekcja brązowa</v>
          </cell>
          <cell r="E12">
            <v>0.23</v>
          </cell>
          <cell r="F12" t="str">
            <v>Towar</v>
          </cell>
          <cell r="G12" t="str">
            <v xml:space="preserve"> </v>
          </cell>
          <cell r="H12" t="str">
            <v xml:space="preserve"> </v>
          </cell>
          <cell r="I12">
            <v>5902811500098</v>
          </cell>
        </row>
        <row r="13">
          <cell r="A13" t="str">
            <v>POL-RB</v>
          </cell>
          <cell r="C13" t="str">
            <v>LAMPKI LED SWIECZKI BI CI 6,5M16PN</v>
          </cell>
          <cell r="D13" t="str">
            <v>RATANOWE KULKI LED 6m, 60 kulek kolekcja brązowa</v>
          </cell>
          <cell r="E13">
            <v>0.23</v>
          </cell>
          <cell r="F13" t="str">
            <v>Towar</v>
          </cell>
          <cell r="G13" t="str">
            <v xml:space="preserve"> </v>
          </cell>
          <cell r="H13" t="str">
            <v>Tak</v>
          </cell>
          <cell r="I13">
            <v>5902811500104</v>
          </cell>
        </row>
        <row r="14">
          <cell r="A14" t="str">
            <v>POL-WLLSL</v>
          </cell>
          <cell r="C14" t="str">
            <v>STEROWNIK WAZ 2PIN TRONIX DO 34M</v>
          </cell>
          <cell r="D14" t="str">
            <v>ŚWIĄTECZNE DREWNIANE LAMPIONY LED - 10szt.</v>
          </cell>
          <cell r="E14">
            <v>0.23</v>
          </cell>
          <cell r="F14" t="str">
            <v>Towar</v>
          </cell>
          <cell r="G14" t="str">
            <v>Tak</v>
          </cell>
          <cell r="H14" t="str">
            <v xml:space="preserve"> </v>
          </cell>
          <cell r="I14">
            <v>5902811500111</v>
          </cell>
        </row>
        <row r="15">
          <cell r="A15" t="str">
            <v>POL-T20-M</v>
          </cell>
          <cell r="C15" t="str">
            <v>STEROWNIK WAZ ZAROWKOWY I LED 2PIN</v>
          </cell>
          <cell r="D15" t="str">
            <v xml:space="preserve">ŁEZKI 20LED (baterie w komplecie) </v>
          </cell>
          <cell r="E15">
            <v>0.23</v>
          </cell>
          <cell r="F15" t="str">
            <v>Towar</v>
          </cell>
          <cell r="G15" t="str">
            <v>Tak</v>
          </cell>
          <cell r="H15" t="str">
            <v xml:space="preserve"> </v>
          </cell>
          <cell r="I15">
            <v>5902811500128</v>
          </cell>
        </row>
        <row r="16">
          <cell r="A16" t="str">
            <v>POL-T20-CW</v>
          </cell>
          <cell r="C16" t="str">
            <v>STEROWNIK WAZ ZAROWKOWY I LED 3PIN</v>
          </cell>
          <cell r="D16" t="str">
            <v xml:space="preserve">ŁEZKI 20LED (baterie w komplecie) </v>
          </cell>
          <cell r="E16">
            <v>0.23</v>
          </cell>
          <cell r="F16" t="str">
            <v>Towar</v>
          </cell>
          <cell r="G16" t="str">
            <v>Tak</v>
          </cell>
          <cell r="H16" t="str">
            <v xml:space="preserve"> </v>
          </cell>
          <cell r="I16">
            <v>5902811500135</v>
          </cell>
        </row>
        <row r="17">
          <cell r="A17" t="str">
            <v>POL-T20-WW</v>
          </cell>
          <cell r="C17" t="str">
            <v>STEROWNIK WAZ ZAROWKOWY I LED 2PIN</v>
          </cell>
          <cell r="D17" t="str">
            <v xml:space="preserve">ŁEZKI 20LED (baterie w komplecie) </v>
          </cell>
          <cell r="E17">
            <v>0.23</v>
          </cell>
          <cell r="F17" t="str">
            <v>Towar</v>
          </cell>
          <cell r="G17" t="str">
            <v>Tak</v>
          </cell>
          <cell r="H17" t="str">
            <v xml:space="preserve"> </v>
          </cell>
          <cell r="I17">
            <v>5902811500142</v>
          </cell>
        </row>
        <row r="18">
          <cell r="A18" t="str">
            <v>POL-T30-M</v>
          </cell>
          <cell r="C18" t="str">
            <v>LAMPKI LED BAWEŁNIANE KULKI 6M60PN</v>
          </cell>
          <cell r="D18" t="str">
            <v xml:space="preserve">ŁEZKI 30LED (baterie w komplecie) </v>
          </cell>
          <cell r="E18">
            <v>0.23</v>
          </cell>
          <cell r="F18" t="str">
            <v>Towar</v>
          </cell>
          <cell r="G18" t="str">
            <v xml:space="preserve"> </v>
          </cell>
          <cell r="H18" t="str">
            <v>Tak</v>
          </cell>
          <cell r="I18">
            <v>5902811500159</v>
          </cell>
        </row>
        <row r="19">
          <cell r="A19" t="str">
            <v>POL-T30-CW</v>
          </cell>
          <cell r="C19" t="str">
            <v>LAMPKI LED BAWEŁNIANE KULKI 2M10PN</v>
          </cell>
          <cell r="D19" t="str">
            <v xml:space="preserve">ŁEZKI 30LED (baterie w komplecie) </v>
          </cell>
          <cell r="E19">
            <v>0.23</v>
          </cell>
          <cell r="F19" t="str">
            <v>Towar</v>
          </cell>
          <cell r="G19" t="str">
            <v xml:space="preserve"> </v>
          </cell>
          <cell r="H19" t="str">
            <v>Tak</v>
          </cell>
          <cell r="I19">
            <v>5902811500166</v>
          </cell>
        </row>
        <row r="20">
          <cell r="A20" t="str">
            <v>POL-T30-WW</v>
          </cell>
          <cell r="C20" t="str">
            <v>LAMPKI LED BAWEŁNIANE KULKI 2M10PN</v>
          </cell>
          <cell r="D20" t="str">
            <v xml:space="preserve">ŁEZKI 30LED (baterie w komplecie) </v>
          </cell>
          <cell r="E20">
            <v>0.23</v>
          </cell>
          <cell r="F20" t="str">
            <v>Towar</v>
          </cell>
          <cell r="G20" t="str">
            <v xml:space="preserve"> </v>
          </cell>
          <cell r="H20" t="str">
            <v>Tak</v>
          </cell>
          <cell r="I20">
            <v>5902811500173</v>
          </cell>
        </row>
        <row r="21">
          <cell r="A21" t="str">
            <v>POL-LSLIN6M-R-G</v>
          </cell>
          <cell r="C21" t="str">
            <v>LAMPKI LED BAWEŁNIANE KULKI 2M10PN</v>
          </cell>
          <cell r="D21" t="str">
            <v>LAMPKI LED do wewnątrz 6m, 60LED dekoracji z dodatkowym gniazdkiem - kolekcja brązowa</v>
          </cell>
          <cell r="E21">
            <v>0.23</v>
          </cell>
          <cell r="F21" t="str">
            <v>Towar</v>
          </cell>
          <cell r="G21" t="str">
            <v xml:space="preserve"> </v>
          </cell>
          <cell r="H21" t="str">
            <v>Tak</v>
          </cell>
          <cell r="I21">
            <v>5902811500180</v>
          </cell>
        </row>
        <row r="22">
          <cell r="A22" t="str">
            <v>POL-LSLIN6M-Y-G</v>
          </cell>
          <cell r="C22" t="str">
            <v>STEROWNIK, PROGRAMATO POL DO WAZ LE</v>
          </cell>
          <cell r="D22" t="str">
            <v>LAMPKI LED do wewnątrz 6m, 60LED dekoracji z dodatkowym gniazdkiem - kolekcja brązowa</v>
          </cell>
          <cell r="E22">
            <v>0.23</v>
          </cell>
          <cell r="F22" t="str">
            <v>Towar</v>
          </cell>
          <cell r="G22" t="str">
            <v>Tak</v>
          </cell>
          <cell r="H22" t="str">
            <v>Tak</v>
          </cell>
          <cell r="I22">
            <v>5902811500197</v>
          </cell>
        </row>
        <row r="23">
          <cell r="A23" t="str">
            <v>POL-LSLIN6M-BLU-G</v>
          </cell>
          <cell r="C23" t="str">
            <v>STEROWNIK, PROGRAMATO POL DO WAZ LE</v>
          </cell>
          <cell r="D23" t="str">
            <v>LAMPKI LED do wewnątrz 6m, 60LED dekoracji z dodatkowym gniazdkiem - kolekcja brązowa</v>
          </cell>
          <cell r="E23">
            <v>0.23</v>
          </cell>
          <cell r="F23" t="str">
            <v>Towar</v>
          </cell>
          <cell r="G23" t="str">
            <v xml:space="preserve"> </v>
          </cell>
          <cell r="H23" t="str">
            <v>Tak</v>
          </cell>
          <cell r="I23">
            <v>5902811500203</v>
          </cell>
        </row>
        <row r="24">
          <cell r="A24" t="str">
            <v>POL-LSLIN6M-CW-G</v>
          </cell>
          <cell r="C24" t="str">
            <v>OLD MEN CONECTOR + NEWWOM CONECTOR</v>
          </cell>
          <cell r="D24" t="str">
            <v>LAMPKI LED do wewnątrz 6m, 60LED dekoracji z dodatkowym gniazdkiem - kolekcja brązowa</v>
          </cell>
          <cell r="E24">
            <v>0.23</v>
          </cell>
          <cell r="F24" t="str">
            <v>Towar</v>
          </cell>
          <cell r="G24" t="str">
            <v xml:space="preserve"> </v>
          </cell>
          <cell r="H24" t="str">
            <v xml:space="preserve"> </v>
          </cell>
          <cell r="I24">
            <v>5902811500210</v>
          </cell>
        </row>
        <row r="25">
          <cell r="A25" t="str">
            <v>POL-LSLIN6M-G-G</v>
          </cell>
          <cell r="C25" t="str">
            <v>OLD MEN CONECTOR+NEWWOMEN CONECTOR</v>
          </cell>
          <cell r="D25" t="str">
            <v>LAMPKI LED do wewnątrz 6m, 60LED dekoracji z dodatkowym gniazdkiem - kolekcja brązowa</v>
          </cell>
          <cell r="E25">
            <v>0.23</v>
          </cell>
          <cell r="F25" t="str">
            <v>Towar</v>
          </cell>
          <cell r="G25" t="str">
            <v xml:space="preserve"> </v>
          </cell>
          <cell r="H25" t="str">
            <v xml:space="preserve"> </v>
          </cell>
          <cell r="I25">
            <v>5902811500227</v>
          </cell>
        </row>
        <row r="26">
          <cell r="A26" t="str">
            <v>POL-LSLIN6M-M-G</v>
          </cell>
          <cell r="C26" t="str">
            <v>OLDWOMEN CONECTOR + NEWMEN CONECTOR</v>
          </cell>
          <cell r="D26" t="str">
            <v>LAMPKI LED do wewnątrz 6m, 60LED dekoracji z dodatkowym gniazdkiem - kolekcja brązowa</v>
          </cell>
          <cell r="E26">
            <v>0.23</v>
          </cell>
          <cell r="F26" t="str">
            <v>Towar</v>
          </cell>
          <cell r="G26" t="str">
            <v xml:space="preserve"> </v>
          </cell>
          <cell r="H26" t="str">
            <v xml:space="preserve"> </v>
          </cell>
          <cell r="I26">
            <v>5902811500234</v>
          </cell>
        </row>
        <row r="27">
          <cell r="A27" t="str">
            <v>POL-LSLIN6M-WW-G</v>
          </cell>
          <cell r="C27" t="str">
            <v>OLDWOMEN CONECTOR+NEWMEN CONECTOR</v>
          </cell>
          <cell r="D27" t="str">
            <v>LAMPKI LED do wewnątrz 6m, 60LED dekoracji z dodatkowym gniazdkiem - kolekcja brązowa</v>
          </cell>
          <cell r="E27">
            <v>0.23</v>
          </cell>
          <cell r="F27" t="str">
            <v>Towar</v>
          </cell>
          <cell r="G27" t="str">
            <v xml:space="preserve"> </v>
          </cell>
          <cell r="H27" t="str">
            <v xml:space="preserve"> </v>
          </cell>
          <cell r="I27">
            <v>5902811500241</v>
          </cell>
        </row>
        <row r="28">
          <cell r="A28" t="str">
            <v>POL-LSLIN6M-P-G</v>
          </cell>
          <cell r="C28" t="str">
            <v>ZŁĄCZE T , 1+2, 25CM, BIAŁY</v>
          </cell>
          <cell r="D28" t="str">
            <v>LAMPKI LED do wewnątrz 6m, 60LED dekoracji z dodatkowym gniazdkiem - kolekcja brązowa</v>
          </cell>
          <cell r="E28">
            <v>0.23</v>
          </cell>
          <cell r="F28" t="str">
            <v>Towar</v>
          </cell>
          <cell r="G28" t="str">
            <v xml:space="preserve"> </v>
          </cell>
          <cell r="H28" t="str">
            <v xml:space="preserve"> </v>
          </cell>
          <cell r="I28">
            <v>5902811500258</v>
          </cell>
        </row>
        <row r="29">
          <cell r="A29" t="str">
            <v>POL-LSLIN10M-R-G</v>
          </cell>
          <cell r="C29" t="str">
            <v>KABEL DO LACZENIA LAMPEK - TROJNIK,</v>
          </cell>
          <cell r="D29" t="str">
            <v>LAMPKI LED do wewnątrz 10m, 100LED dekoracji z dodatkowym gniazdkiem - kolekcja brązowa</v>
          </cell>
          <cell r="E29">
            <v>0.23</v>
          </cell>
          <cell r="F29" t="str">
            <v>Towar</v>
          </cell>
          <cell r="G29" t="str">
            <v xml:space="preserve"> </v>
          </cell>
          <cell r="H29" t="str">
            <v>Tak</v>
          </cell>
          <cell r="I29">
            <v>5902811500265</v>
          </cell>
        </row>
        <row r="30">
          <cell r="A30" t="str">
            <v>POL-LSLIN10M-Y-G</v>
          </cell>
          <cell r="C30" t="str">
            <v>ZŁĄCZE 1+3 DO LAMPEK, 15CM,  BIAŁY</v>
          </cell>
          <cell r="D30" t="str">
            <v>LAMPKI LED do wewnątrz 10m, 100LED dekoracji z dodatkowym gniazdkiem - kolekcja brązowa</v>
          </cell>
          <cell r="E30">
            <v>0.23</v>
          </cell>
          <cell r="F30" t="str">
            <v>Towar</v>
          </cell>
          <cell r="G30" t="str">
            <v xml:space="preserve"> </v>
          </cell>
          <cell r="H30" t="str">
            <v xml:space="preserve"> </v>
          </cell>
          <cell r="I30">
            <v>5902811500272</v>
          </cell>
        </row>
        <row r="31">
          <cell r="A31" t="str">
            <v>POL-LSLIN10M-BLU-G</v>
          </cell>
          <cell r="C31" t="str">
            <v>KONTROLER DO STEROWANIA WĘŻA  RGB 7</v>
          </cell>
          <cell r="D31" t="str">
            <v>LAMPKI LED do wewnątrz 10m, 100LED dekoracji z dodatkowym gniazdkiem - kolekcja brązowa</v>
          </cell>
          <cell r="E31">
            <v>0.23</v>
          </cell>
          <cell r="F31" t="str">
            <v>Towar</v>
          </cell>
          <cell r="G31" t="str">
            <v xml:space="preserve"> </v>
          </cell>
          <cell r="H31" t="str">
            <v xml:space="preserve"> </v>
          </cell>
          <cell r="I31">
            <v>5902811500289</v>
          </cell>
        </row>
        <row r="32">
          <cell r="A32" t="str">
            <v>POL-LSLIN10M-CW-G</v>
          </cell>
          <cell r="C32" t="str">
            <v>RENIFER, JELEN 70X78X16 PROF - OW</v>
          </cell>
          <cell r="D32" t="str">
            <v>LAMPKI LED do wewnątrz 10m, 100LED dekoracji z dodatkowym gniazdkiem - kolekcja brązowa</v>
          </cell>
          <cell r="E32">
            <v>0.23</v>
          </cell>
          <cell r="F32" t="str">
            <v>Towar</v>
          </cell>
          <cell r="G32" t="str">
            <v xml:space="preserve"> </v>
          </cell>
          <cell r="H32" t="str">
            <v>Tak</v>
          </cell>
          <cell r="I32">
            <v>5902811500296</v>
          </cell>
        </row>
        <row r="33">
          <cell r="A33" t="str">
            <v>POL-LSLIN10M-G-G</v>
          </cell>
          <cell r="C33" t="str">
            <v>ZASLEPKA PLASTIKOWA POLAMP</v>
          </cell>
          <cell r="D33" t="str">
            <v>LAMPKI LED do wewnątrz 10m, 100LED dekoracji z dodatkowym gniazdkiem - kolekcja brązowa</v>
          </cell>
          <cell r="E33">
            <v>0.23</v>
          </cell>
          <cell r="F33" t="str">
            <v>Towar</v>
          </cell>
          <cell r="G33" t="str">
            <v>Tak</v>
          </cell>
          <cell r="H33" t="str">
            <v>Tak</v>
          </cell>
          <cell r="I33">
            <v>5902811500302</v>
          </cell>
        </row>
        <row r="34">
          <cell r="A34" t="str">
            <v>POL-LSLIN10M-M-G</v>
          </cell>
          <cell r="C34" t="str">
            <v>ZASLEPKA NEON</v>
          </cell>
          <cell r="D34" t="str">
            <v>LAMPKI LED do wewnątrz 10m, 100LED dekoracji z dodatkowym gniazdkiem - kolekcja brązowa</v>
          </cell>
          <cell r="E34">
            <v>0.23</v>
          </cell>
          <cell r="F34" t="str">
            <v>Towar</v>
          </cell>
          <cell r="G34" t="str">
            <v xml:space="preserve"> </v>
          </cell>
          <cell r="H34" t="str">
            <v>Tak</v>
          </cell>
          <cell r="I34">
            <v>5902811500319</v>
          </cell>
        </row>
        <row r="35">
          <cell r="A35" t="str">
            <v>POL-LSLIN10M-WW-G</v>
          </cell>
          <cell r="C35" t="str">
            <v>ZASLEPKA NEON 12V</v>
          </cell>
          <cell r="D35" t="str">
            <v>LAMPKI LED do wewnątrz 10m, 100LED dekoracji z dodatkowym gniazdkiem - kolekcja brązowa</v>
          </cell>
          <cell r="E35">
            <v>0.23</v>
          </cell>
          <cell r="F35" t="str">
            <v>Towar</v>
          </cell>
          <cell r="G35" t="str">
            <v xml:space="preserve"> </v>
          </cell>
          <cell r="H35" t="str">
            <v>Tak</v>
          </cell>
          <cell r="I35">
            <v>5902811500326</v>
          </cell>
        </row>
        <row r="36">
          <cell r="A36" t="str">
            <v>POL-LSLIN10M-P-G</v>
          </cell>
          <cell r="C36" t="str">
            <v>CZARNY KABEL DO SAMO TWORZ GIRL</v>
          </cell>
          <cell r="D36" t="str">
            <v>LAMPKI LED do wewnątrz 10m, 100LED dekoracji z dodatkowym gniazdkiem - kolekcja brązowa</v>
          </cell>
          <cell r="E36">
            <v>0.23</v>
          </cell>
          <cell r="F36" t="str">
            <v>Towar</v>
          </cell>
          <cell r="G36" t="str">
            <v xml:space="preserve"> </v>
          </cell>
          <cell r="H36" t="str">
            <v xml:space="preserve"> </v>
          </cell>
          <cell r="I36">
            <v>5902811500333</v>
          </cell>
        </row>
        <row r="37">
          <cell r="A37" t="str">
            <v>POL-OLSLst10M-R-G</v>
          </cell>
          <cell r="C37" t="str">
            <v>OPRAWKA  E27 POLAMP</v>
          </cell>
          <cell r="D37" t="str">
            <v>LAMPKI GWIAZDKI LED do wewnątrz 10m, 100LED dekoracji z dodatkowym gniazdkiem - kolekcja brązowa</v>
          </cell>
          <cell r="E37">
            <v>0.23</v>
          </cell>
          <cell r="F37" t="str">
            <v>Towar</v>
          </cell>
          <cell r="G37" t="str">
            <v xml:space="preserve"> </v>
          </cell>
          <cell r="H37" t="str">
            <v xml:space="preserve"> </v>
          </cell>
          <cell r="I37">
            <v>5902811500340</v>
          </cell>
        </row>
        <row r="38">
          <cell r="A38" t="str">
            <v>POL-OLSLst10M-Y-G</v>
          </cell>
          <cell r="C38" t="str">
            <v>GIRLANDA NA KUL E27; 10 GNIAZD 11,5</v>
          </cell>
          <cell r="D38" t="str">
            <v>LAMPKI GWIAZDKI LED do wewnątrz 10m, 100LED dekoracji z dodatkowym gniazdkiem - kolekcja brązowa</v>
          </cell>
          <cell r="E38">
            <v>0.23</v>
          </cell>
          <cell r="F38" t="str">
            <v>Towar</v>
          </cell>
          <cell r="G38" t="str">
            <v xml:space="preserve"> </v>
          </cell>
          <cell r="H38" t="str">
            <v xml:space="preserve"> </v>
          </cell>
          <cell r="I38">
            <v>5902811500357</v>
          </cell>
        </row>
        <row r="39">
          <cell r="A39" t="str">
            <v>POL-OLSLst10M-BLU-G</v>
          </cell>
          <cell r="C39" t="str">
            <v>GIRLANDA NA KUL E27; 15 GNIAZD 18M</v>
          </cell>
          <cell r="D39" t="str">
            <v>LAMPKI GWIAZDKI LED do wewnątrz 10m, 100LED dekoracji z dodatkowym gniazdkiem - kolekcja brązowa</v>
          </cell>
          <cell r="E39">
            <v>0.23</v>
          </cell>
          <cell r="F39" t="str">
            <v>Towar</v>
          </cell>
          <cell r="G39" t="str">
            <v xml:space="preserve"> </v>
          </cell>
          <cell r="H39" t="str">
            <v xml:space="preserve"> </v>
          </cell>
          <cell r="I39">
            <v>5902811500364</v>
          </cell>
        </row>
        <row r="40">
          <cell r="A40" t="str">
            <v>POL-OLSLst10M-CW-G</v>
          </cell>
          <cell r="C40" t="str">
            <v>GIRLANDA NA KUL E27; 20 GNIAZD 21,5</v>
          </cell>
          <cell r="D40" t="str">
            <v>LAMPKI GWIAZDKI LED do wewnątrz 10m, 100LED dekoracji z dodatkowym gniazdkiem - kolekcja brązowa</v>
          </cell>
          <cell r="E40">
            <v>0.23</v>
          </cell>
          <cell r="F40" t="str">
            <v>Towar</v>
          </cell>
          <cell r="G40" t="str">
            <v xml:space="preserve"> </v>
          </cell>
          <cell r="H40" t="str">
            <v>Tak</v>
          </cell>
          <cell r="I40">
            <v>5902811500371</v>
          </cell>
        </row>
        <row r="41">
          <cell r="A41" t="str">
            <v>POL-OLSLst10M-G-G</v>
          </cell>
          <cell r="C41" t="str">
            <v>GIRLANDA NA KUL E27; 20 GNIAZD 21,5</v>
          </cell>
          <cell r="D41" t="str">
            <v>LAMPKI GWIAZDKI LED do wewnątrz 10m, 100LED dekoracji z dodatkowym gniazdkiem - kolekcja brązowa</v>
          </cell>
          <cell r="E41">
            <v>0.23</v>
          </cell>
          <cell r="F41" t="str">
            <v>Towar</v>
          </cell>
          <cell r="G41" t="str">
            <v xml:space="preserve"> </v>
          </cell>
          <cell r="H41" t="str">
            <v>Tak</v>
          </cell>
          <cell r="I41">
            <v>5902811500388</v>
          </cell>
        </row>
        <row r="42">
          <cell r="A42" t="str">
            <v>POL-OLSLst10M-M-G</v>
          </cell>
          <cell r="C42" t="str">
            <v>GIRLANDA NA KUL E27; 40 GNIAZD 21,5</v>
          </cell>
          <cell r="D42" t="str">
            <v>LAMPKI GWIAZDKI LED do wewnątrz 10m, 100LED dekoracji z dodatkowym gniazdkiem - kolekcja brązowa</v>
          </cell>
          <cell r="E42">
            <v>0.23</v>
          </cell>
          <cell r="F42" t="str">
            <v>Towar</v>
          </cell>
          <cell r="G42" t="str">
            <v xml:space="preserve"> </v>
          </cell>
          <cell r="H42" t="str">
            <v xml:space="preserve"> </v>
          </cell>
          <cell r="I42">
            <v>5902811500395</v>
          </cell>
        </row>
        <row r="43">
          <cell r="A43" t="str">
            <v>POL-OLSLst10M-WW-G</v>
          </cell>
          <cell r="C43" t="str">
            <v>KLEJ POL, WAZ NEON, POL-G 227G</v>
          </cell>
          <cell r="D43" t="str">
            <v>LAMPKI GWIAZDKI LED do wewnątrz 10m, 100LED dekoracji z dodatkowym gniazdkiem - kolekcja brązowa</v>
          </cell>
          <cell r="E43">
            <v>0.23</v>
          </cell>
          <cell r="F43" t="str">
            <v>Towar</v>
          </cell>
          <cell r="G43" t="str">
            <v xml:space="preserve"> </v>
          </cell>
          <cell r="H43" t="str">
            <v>Tak</v>
          </cell>
          <cell r="I43">
            <v>5902811500401</v>
          </cell>
        </row>
        <row r="44">
          <cell r="A44" t="str">
            <v>POL-OLSLst10M-P-G</v>
          </cell>
          <cell r="C44" t="str">
            <v>KLEJ POL, HUN WAZ; POL-G 3G</v>
          </cell>
          <cell r="D44" t="str">
            <v>LAMPKI GWIAZDKI LED do wewnątrz 10m, 100LED dekoracji z dodatkowym gniazdkiem - kolekcja brązowa</v>
          </cell>
          <cell r="E44">
            <v>0.23</v>
          </cell>
          <cell r="F44" t="str">
            <v>Towar</v>
          </cell>
          <cell r="G44" t="str">
            <v>Tak</v>
          </cell>
          <cell r="H44" t="str">
            <v>Tak</v>
          </cell>
          <cell r="I44">
            <v>5902811500418</v>
          </cell>
        </row>
        <row r="45">
          <cell r="A45" t="str">
            <v>POL-OLSLsn10M-R-G</v>
          </cell>
          <cell r="C45" t="str">
            <v>STOPKA MONTAZOWA UCHWYT POLAMP WAZ</v>
          </cell>
          <cell r="D45" t="str">
            <v>LAMPKI ŚNIEŻYNKI LED do wewnątrz 10m, 100LED dekoracji z dodatkowym gniazdkiem - kolekcja brązowa</v>
          </cell>
          <cell r="E45">
            <v>0.23</v>
          </cell>
          <cell r="F45" t="str">
            <v>Towar</v>
          </cell>
          <cell r="G45" t="str">
            <v>Tak</v>
          </cell>
          <cell r="H45" t="str">
            <v>Tak</v>
          </cell>
          <cell r="I45">
            <v>5902811500425</v>
          </cell>
        </row>
        <row r="46">
          <cell r="A46" t="str">
            <v>POL-OLSLsn10M-Y-G</v>
          </cell>
          <cell r="C46" t="str">
            <v>KLIP DO WĘŻA NEON 12V POLAMP</v>
          </cell>
          <cell r="D46" t="str">
            <v>LAMPKI ŚNIEŻYNKI LED do wewnątrz 10m, 100LED dekoracji z dodatkowym gniazdkiem - kolekcja brązowa</v>
          </cell>
          <cell r="E46">
            <v>0.23</v>
          </cell>
          <cell r="F46" t="str">
            <v>Towar</v>
          </cell>
          <cell r="G46" t="str">
            <v>Tak</v>
          </cell>
          <cell r="H46" t="str">
            <v>Tak</v>
          </cell>
          <cell r="I46">
            <v>5902811500432</v>
          </cell>
        </row>
        <row r="47">
          <cell r="A47" t="str">
            <v>POL-OLSLsn10M-BLU-G</v>
          </cell>
          <cell r="C47" t="str">
            <v>HAK DO PŁASKIEJ GIRLNADY</v>
          </cell>
          <cell r="D47" t="str">
            <v>LAMPKI ŚNIEŻYNKI LED do wewnątrz 10m, 100LED dekoracji z dodatkowym gniazdkiem - kolekcja brązowa</v>
          </cell>
          <cell r="E47">
            <v>0.23</v>
          </cell>
          <cell r="F47" t="str">
            <v>Towar</v>
          </cell>
          <cell r="G47" t="str">
            <v xml:space="preserve"> </v>
          </cell>
          <cell r="H47" t="str">
            <v xml:space="preserve"> </v>
          </cell>
          <cell r="I47">
            <v>5902811500449</v>
          </cell>
        </row>
        <row r="48">
          <cell r="A48" t="str">
            <v>POL-OLSLsn10M-CW-G</v>
          </cell>
          <cell r="C48" t="str">
            <v>RURKA RC3K 19/6/100MM POLAMP</v>
          </cell>
          <cell r="D48" t="str">
            <v>LAMPKI ŚNIEŻYNKI LED do wewnątrz 10m, 100LED dekoracji z dodatkowym gniazdkiem - kolekcja brązowa</v>
          </cell>
          <cell r="E48">
            <v>0.23</v>
          </cell>
          <cell r="F48" t="str">
            <v>Towar</v>
          </cell>
          <cell r="G48" t="str">
            <v xml:space="preserve"> </v>
          </cell>
          <cell r="H48" t="str">
            <v xml:space="preserve"> </v>
          </cell>
          <cell r="I48">
            <v>5902811500456</v>
          </cell>
        </row>
        <row r="49">
          <cell r="A49" t="str">
            <v>POL-OLSLsn10M-G-G</v>
          </cell>
          <cell r="C49" t="str">
            <v>KABEL 0,5MB DO LACZ. WEZA Z LAMPKAM</v>
          </cell>
          <cell r="D49" t="str">
            <v>LAMPKI ŚNIEŻYNKI LED do wewnątrz 10m, 100LED dekoracji z dodatkowym gniazdkiem - kolekcja brązowa</v>
          </cell>
          <cell r="E49">
            <v>0.23</v>
          </cell>
          <cell r="F49" t="str">
            <v>Towar</v>
          </cell>
          <cell r="G49" t="str">
            <v xml:space="preserve"> </v>
          </cell>
          <cell r="H49" t="str">
            <v>Tak</v>
          </cell>
          <cell r="I49">
            <v>5902811500463</v>
          </cell>
        </row>
        <row r="50">
          <cell r="A50" t="str">
            <v>POL-OLSLsn10M-M-G</v>
          </cell>
          <cell r="C50" t="str">
            <v>KABEL 0,5MB DO LACZ. WEZA Z LAMP ZI</v>
          </cell>
          <cell r="D50" t="str">
            <v>LAMPKI ŚNIEŻYNKI LED do wewnątrz 10m, 100LED dekoracji z dodatkowym gniazdkiem - kolekcja brązowa</v>
          </cell>
          <cell r="E50">
            <v>0.23</v>
          </cell>
          <cell r="F50" t="str">
            <v>Towar</v>
          </cell>
          <cell r="G50" t="str">
            <v xml:space="preserve"> </v>
          </cell>
          <cell r="H50" t="str">
            <v>Tak</v>
          </cell>
          <cell r="I50">
            <v>5902811500470</v>
          </cell>
        </row>
        <row r="51">
          <cell r="A51" t="str">
            <v>POL-OLSLsn10M-WW-G</v>
          </cell>
          <cell r="C51" t="str">
            <v>KABEL 1,5MB DO LACZ. WEZA Z LAMP CZ</v>
          </cell>
          <cell r="D51" t="str">
            <v>LAMPKI ŚNIEŻYNKI LED do wewnątrz 10m, 100LED dekoracji z dodatkowym gniazdkiem - kolekcja brązowa</v>
          </cell>
          <cell r="E51">
            <v>0.23</v>
          </cell>
          <cell r="F51" t="str">
            <v>Towar</v>
          </cell>
          <cell r="G51" t="str">
            <v xml:space="preserve"> </v>
          </cell>
          <cell r="H51" t="str">
            <v>Tak</v>
          </cell>
          <cell r="I51">
            <v>5902811500487</v>
          </cell>
        </row>
        <row r="52">
          <cell r="A52" t="str">
            <v>POL-OLSLsn10M-P-G</v>
          </cell>
          <cell r="C52" t="str">
            <v>KABEL 1,5MB DO LACZ. WEZA Z LAMP ZI</v>
          </cell>
          <cell r="D52" t="str">
            <v>LAMPKI ŚNIEŻYNKI LED do wewnątrz 10m, 100LED dekoracji z dodatkowym gniazdkiem - kolekcja brązowa</v>
          </cell>
          <cell r="E52">
            <v>0.23</v>
          </cell>
          <cell r="F52" t="str">
            <v>Towar</v>
          </cell>
          <cell r="G52" t="str">
            <v xml:space="preserve"> </v>
          </cell>
          <cell r="H52" t="str">
            <v>Tak</v>
          </cell>
          <cell r="I52">
            <v>5902811500494</v>
          </cell>
        </row>
        <row r="53">
          <cell r="A53" t="str">
            <v>POL-OLSLfl10M-R-G</v>
          </cell>
          <cell r="C53" t="str">
            <v>KABEL 1,5MB DO LACZ. WEZA Z LAMPKAM</v>
          </cell>
          <cell r="D53" t="str">
            <v>LAMPKI KWIATKI LED do wewnątrz 10m, 100LED dekoracji z dodatkowym gniazdkiem - kolekcja brązowa</v>
          </cell>
          <cell r="E53">
            <v>0.23</v>
          </cell>
          <cell r="F53" t="str">
            <v>Towar</v>
          </cell>
          <cell r="G53" t="str">
            <v xml:space="preserve"> </v>
          </cell>
          <cell r="H53" t="str">
            <v>Tak</v>
          </cell>
          <cell r="I53">
            <v>5902811500500</v>
          </cell>
        </row>
        <row r="54">
          <cell r="A54" t="str">
            <v>POL-OLSLfl10M-Y-G</v>
          </cell>
          <cell r="C54" t="str">
            <v>KABEL 3,0MB DO LACZ. WEZA Z LAMPKAM</v>
          </cell>
          <cell r="D54" t="str">
            <v>LAMPKI KWIATKI LED do wewnątrz 10m, 100LED dekoracji z dodatkowym gniazdkiem - kolekcja brązowa</v>
          </cell>
          <cell r="E54">
            <v>0.23</v>
          </cell>
          <cell r="F54" t="str">
            <v>Towar</v>
          </cell>
          <cell r="G54" t="str">
            <v xml:space="preserve"> </v>
          </cell>
          <cell r="H54" t="str">
            <v>Tak</v>
          </cell>
          <cell r="I54">
            <v>5902811500517</v>
          </cell>
        </row>
        <row r="55">
          <cell r="A55" t="str">
            <v>POL-OLSLfl10M-BLU-G</v>
          </cell>
          <cell r="C55" t="str">
            <v>KABEL 5,0MB DO LACZ. WEZA Z LAMPKAM</v>
          </cell>
          <cell r="D55" t="str">
            <v>LAMPKI KWIATKI LED do wewnątrz 10m, 100LED dekoracji z dodatkowym gniazdkiem - kolekcja brązowa</v>
          </cell>
          <cell r="E55">
            <v>0.23</v>
          </cell>
          <cell r="F55" t="str">
            <v>Towar</v>
          </cell>
          <cell r="G55" t="str">
            <v xml:space="preserve"> </v>
          </cell>
          <cell r="H55" t="str">
            <v>Tak</v>
          </cell>
          <cell r="I55">
            <v>5902811500524</v>
          </cell>
        </row>
        <row r="56">
          <cell r="A56" t="str">
            <v>POL-OLSLfl10M-CW-G</v>
          </cell>
          <cell r="C56" t="str">
            <v>KABEL 0,5MB DO LACZ. LAMPEK Z LAMPK</v>
          </cell>
          <cell r="D56" t="str">
            <v>LAMPKI KWIATKI LED do wewnątrz 10m, 100LED dekoracji z dodatkowym gniazdkiem - kolekcja brązowa</v>
          </cell>
          <cell r="E56">
            <v>0.23</v>
          </cell>
          <cell r="F56" t="str">
            <v>Towar</v>
          </cell>
          <cell r="G56" t="str">
            <v xml:space="preserve"> </v>
          </cell>
          <cell r="H56" t="str">
            <v>Tak</v>
          </cell>
          <cell r="I56">
            <v>5902811500531</v>
          </cell>
        </row>
        <row r="57">
          <cell r="A57" t="str">
            <v>POL-OLSLfl10M-G-G</v>
          </cell>
          <cell r="C57" t="str">
            <v>KABEL 1,5MB DO LACZ. LAMPEK Z LAMPK</v>
          </cell>
          <cell r="D57" t="str">
            <v>LAMPKI KWIATKI LED do wewnątrz 10m, 100LED dekoracji z dodatkowym gniazdkiem - kolekcja brązowa</v>
          </cell>
          <cell r="E57">
            <v>0.23</v>
          </cell>
          <cell r="F57" t="str">
            <v>Towar</v>
          </cell>
          <cell r="G57" t="str">
            <v xml:space="preserve"> </v>
          </cell>
          <cell r="H57" t="str">
            <v>Tak</v>
          </cell>
          <cell r="I57">
            <v>5902811500548</v>
          </cell>
        </row>
        <row r="58">
          <cell r="A58" t="str">
            <v>POL-OLSLfl10M-M-G</v>
          </cell>
          <cell r="C58" t="str">
            <v>KABEL 1,5MB DO LACZ. LAMPEK Z LAMPK</v>
          </cell>
          <cell r="D58" t="str">
            <v>LAMPKI KWIATKI LED do wewnątrz 10m, 100LED dekoracji z dodatkowym gniazdkiem - kolekcja brązowa</v>
          </cell>
          <cell r="E58">
            <v>0.23</v>
          </cell>
          <cell r="F58" t="str">
            <v>Towar</v>
          </cell>
          <cell r="G58" t="str">
            <v xml:space="preserve"> </v>
          </cell>
          <cell r="H58" t="str">
            <v>Tak</v>
          </cell>
          <cell r="I58">
            <v>5902811500555</v>
          </cell>
        </row>
        <row r="59">
          <cell r="A59" t="str">
            <v>POL-OLSLfl10M-WW-G</v>
          </cell>
          <cell r="C59" t="str">
            <v>KABEL 3,0MB DO LACZ. LAMPEK Z LAMPK</v>
          </cell>
          <cell r="D59" t="str">
            <v>LAMPKI KWIATKI LED do wewnątrz 10m, 100LED dekoracji z dodatkowym gniazdkiem - kolekcja brązowa</v>
          </cell>
          <cell r="E59">
            <v>0.23</v>
          </cell>
          <cell r="F59" t="str">
            <v>Towar</v>
          </cell>
          <cell r="G59" t="str">
            <v xml:space="preserve"> </v>
          </cell>
          <cell r="H59" t="str">
            <v>Tak</v>
          </cell>
          <cell r="I59">
            <v>5902811500562</v>
          </cell>
        </row>
        <row r="60">
          <cell r="A60" t="str">
            <v>POL-OLSLfl10M-P-G</v>
          </cell>
          <cell r="C60" t="str">
            <v>KABEL 5,0MB DO LACZ. LAMPEK Z LAMPK</v>
          </cell>
          <cell r="D60" t="str">
            <v>LAMPKI KWIATKI LED do wewnątrz 10m, 100LED dekoracji z dodatkowym gniazdkiem - kolekcja brązowa</v>
          </cell>
          <cell r="E60">
            <v>0.23</v>
          </cell>
          <cell r="F60" t="str">
            <v>Towar</v>
          </cell>
          <cell r="G60" t="str">
            <v xml:space="preserve"> </v>
          </cell>
          <cell r="H60" t="str">
            <v>Tak</v>
          </cell>
          <cell r="I60">
            <v>5902811500579</v>
          </cell>
        </row>
        <row r="61">
          <cell r="A61" t="str">
            <v>POL-LSLb10M-R-G</v>
          </cell>
          <cell r="C61" t="str">
            <v>KURTYNA LED380 BI ZI 2,5X1,5M</v>
          </cell>
          <cell r="D61" t="str">
            <v>KULKI-PEREŁKI 1,5 cm LED na zewnątrz 10m, 100LED dekoracji z dodatkowym gniazdkiem - kolekcja  brązowa</v>
          </cell>
          <cell r="E61">
            <v>0.23</v>
          </cell>
          <cell r="F61" t="str">
            <v>Towar</v>
          </cell>
          <cell r="G61" t="str">
            <v xml:space="preserve"> </v>
          </cell>
          <cell r="H61" t="str">
            <v>Tak</v>
          </cell>
          <cell r="I61">
            <v>5902811500586</v>
          </cell>
        </row>
        <row r="62">
          <cell r="A62" t="str">
            <v>POL-LSLb10M-PU-G</v>
          </cell>
          <cell r="C62" t="str">
            <v>KURTYNA LED380 BI CI 2,5X1,5M</v>
          </cell>
          <cell r="D62" t="str">
            <v>KULKI-PEREŁKI 1,5 cm LED na zewnątrz 10m, 100LED dekoracji z dodatkowym gniazdkiem - kolekcja  brązowa</v>
          </cell>
          <cell r="E62">
            <v>0.23</v>
          </cell>
          <cell r="F62" t="str">
            <v>Towar</v>
          </cell>
          <cell r="G62" t="str">
            <v xml:space="preserve"> </v>
          </cell>
          <cell r="H62" t="str">
            <v>Tak</v>
          </cell>
          <cell r="I62">
            <v>5902811500593</v>
          </cell>
        </row>
        <row r="63">
          <cell r="A63" t="str">
            <v>POL-LSLb10M-Y-G</v>
          </cell>
          <cell r="C63" t="str">
            <v>KURTYNA LED600 BI ZI 2,5X3,0M</v>
          </cell>
          <cell r="D63" t="str">
            <v>KULKI-PEREŁKI 1,5 cm LED na zewnątrz 10m, 100LED dekoracji z dodatkowym gniazdkiem - kolekcja  brązowa</v>
          </cell>
          <cell r="E63">
            <v>0.23</v>
          </cell>
          <cell r="F63" t="str">
            <v>Towar</v>
          </cell>
          <cell r="G63" t="str">
            <v xml:space="preserve"> </v>
          </cell>
          <cell r="H63" t="str">
            <v>Tak</v>
          </cell>
          <cell r="I63">
            <v>5902811500609</v>
          </cell>
        </row>
        <row r="64">
          <cell r="A64" t="str">
            <v>POL-LSLb10M-BLU-G</v>
          </cell>
          <cell r="C64" t="str">
            <v>KURTYNA LED600 BI CI 2,5X3,0M</v>
          </cell>
          <cell r="D64" t="str">
            <v>KULKI-PEREŁKI 1,5 cm LED na zewnątrz 10m, 100LED dekoracji z dodatkowym gniazdkiem - kolekcja  brązowa</v>
          </cell>
          <cell r="E64">
            <v>0.23</v>
          </cell>
          <cell r="F64" t="str">
            <v>Towar</v>
          </cell>
          <cell r="G64" t="str">
            <v xml:space="preserve"> </v>
          </cell>
          <cell r="H64" t="str">
            <v>Tak</v>
          </cell>
          <cell r="I64">
            <v>5902811500616</v>
          </cell>
        </row>
        <row r="65">
          <cell r="A65" t="str">
            <v>POL-LSLb10M-P-G</v>
          </cell>
          <cell r="C65" t="str">
            <v>KURTYNA LED720 BI ZI 2,5X6,0M</v>
          </cell>
          <cell r="D65" t="str">
            <v>KULKI-PEREŁKI 1,5 cm LED na zewnątrz 10m, 100LED dekoracji z dodatkowym gniazdkiem - kolekcja  brązowa</v>
          </cell>
          <cell r="E65">
            <v>0.23</v>
          </cell>
          <cell r="F65" t="str">
            <v>Towar</v>
          </cell>
          <cell r="G65" t="str">
            <v>Tak</v>
          </cell>
          <cell r="H65" t="str">
            <v>Tak</v>
          </cell>
          <cell r="I65">
            <v>5902811500623</v>
          </cell>
        </row>
        <row r="66">
          <cell r="A66" t="str">
            <v>POL-LSLb10M-CW-G</v>
          </cell>
          <cell r="C66" t="str">
            <v>KURTYNA LED720 BI CI 2,5X6,0M</v>
          </cell>
          <cell r="D66" t="str">
            <v>KULKI-PEREŁKI 1,5 cm LED na zewnątrz 10m, 100LED dekoracji z dodatkowym gniazdkiem - kolekcja  brązowa</v>
          </cell>
          <cell r="E66">
            <v>0.23</v>
          </cell>
          <cell r="F66" t="str">
            <v>Towar</v>
          </cell>
          <cell r="G66" t="str">
            <v>Tak</v>
          </cell>
          <cell r="H66" t="str">
            <v>Tak</v>
          </cell>
          <cell r="I66">
            <v>5902811500630</v>
          </cell>
        </row>
        <row r="67">
          <cell r="A67" t="str">
            <v>POL-LSLb10M-G-G</v>
          </cell>
          <cell r="C67" t="str">
            <v>KURTYNA LED1000 BI ZI 2,5X9,0</v>
          </cell>
          <cell r="D67" t="str">
            <v>KULKI-PEREŁKI 1,5 cm LED na zewnątrz 10m, 100LED dekoracji z dodatkowym gniazdkiem - kolekcja  brązowa</v>
          </cell>
          <cell r="E67">
            <v>0.23</v>
          </cell>
          <cell r="F67" t="str">
            <v>Towar</v>
          </cell>
          <cell r="G67" t="str">
            <v xml:space="preserve"> </v>
          </cell>
          <cell r="H67" t="str">
            <v>Tak</v>
          </cell>
          <cell r="I67">
            <v>5902811500647</v>
          </cell>
        </row>
        <row r="68">
          <cell r="A68" t="str">
            <v>POL-LSLb10M-M-G</v>
          </cell>
          <cell r="C68" t="str">
            <v>KURTYNA LED1000 BI CI 2,5X9,0</v>
          </cell>
          <cell r="D68" t="str">
            <v>KULKI-PEREŁKI 1,5 cm LED na zewnątrz 10m, 100LED dekoracji z dodatkowym gniazdkiem - kolekcja  brązowa</v>
          </cell>
          <cell r="E68">
            <v>0.23</v>
          </cell>
          <cell r="F68" t="str">
            <v>Towar</v>
          </cell>
          <cell r="G68" t="str">
            <v xml:space="preserve"> </v>
          </cell>
          <cell r="H68" t="str">
            <v>Tak</v>
          </cell>
          <cell r="I68">
            <v>5902811500654</v>
          </cell>
        </row>
        <row r="69">
          <cell r="A69" t="str">
            <v>POL-LSLb10M-WW-G</v>
          </cell>
          <cell r="C69" t="str">
            <v>KURTYNA LED240 BI ZI 5X0,5M P</v>
          </cell>
          <cell r="D69" t="str">
            <v>KULKI-PEREŁKI 1,5 cm LED na zewnątrz 10m, 100LED dekoracji z dodatkowym gniazdkiem - kolekcja  brązowa</v>
          </cell>
          <cell r="E69">
            <v>0.23</v>
          </cell>
          <cell r="F69" t="str">
            <v>Towar</v>
          </cell>
          <cell r="G69" t="str">
            <v xml:space="preserve"> </v>
          </cell>
          <cell r="H69" t="str">
            <v>Tak</v>
          </cell>
          <cell r="I69">
            <v>5902811500661</v>
          </cell>
        </row>
        <row r="70">
          <cell r="A70" t="str">
            <v>POL-LSLb10M-RGB-G</v>
          </cell>
          <cell r="C70" t="str">
            <v>KURTYNA LED240 BI CI 5X0,5M T</v>
          </cell>
          <cell r="D70" t="str">
            <v>KULKI-PEREŁKI 1,5 cm LED na zewnątrz 10m, 100LED dekoracji z dodatkowym gniazdkiem - kolekcja  brązowa</v>
          </cell>
          <cell r="E70">
            <v>0.23</v>
          </cell>
          <cell r="F70" t="str">
            <v>Towar</v>
          </cell>
          <cell r="G70" t="str">
            <v xml:space="preserve"> </v>
          </cell>
          <cell r="H70" t="str">
            <v>Tak</v>
          </cell>
          <cell r="I70">
            <v>5902811500678</v>
          </cell>
        </row>
        <row r="71">
          <cell r="A71" t="str">
            <v>POL-LSLbrm10M-RGB-G</v>
          </cell>
          <cell r="C71" t="str">
            <v>KURTYNA LED400 BI ZI 5X1,0M T</v>
          </cell>
          <cell r="D71" t="str">
            <v>KULKI-PEREŁKI 1,5 cm LED na zewnątrz 10m, 60LED dekoracji z pilotem - dowolna konfiguracja koloru - kolekcja srebrna</v>
          </cell>
          <cell r="E71">
            <v>0.23</v>
          </cell>
          <cell r="F71" t="str">
            <v>Towar</v>
          </cell>
          <cell r="G71" t="str">
            <v xml:space="preserve"> </v>
          </cell>
          <cell r="H71" t="str">
            <v>Tak</v>
          </cell>
          <cell r="I71">
            <v>5902811500685</v>
          </cell>
        </row>
        <row r="72">
          <cell r="A72" t="str">
            <v>POL-PLSLb20M-RGB</v>
          </cell>
          <cell r="C72" t="str">
            <v>KURTYNA LED400 BI CI 5X1,0M P</v>
          </cell>
          <cell r="D72" t="str">
            <v>Profesjonalne KULKI-PEREŁKI 2 cm LED na zewnątrz 20m, 60LED dekoracji z dodatkowym gniazdkiem, 7 funkcji - kolekcja srebrna</v>
          </cell>
          <cell r="E72">
            <v>0.23</v>
          </cell>
          <cell r="F72" t="str">
            <v>Towar</v>
          </cell>
          <cell r="G72" t="str">
            <v xml:space="preserve"> </v>
          </cell>
          <cell r="H72" t="str">
            <v>Tak</v>
          </cell>
          <cell r="I72">
            <v>5902811500692</v>
          </cell>
        </row>
        <row r="73">
          <cell r="A73" t="str">
            <v>POL-PLSLBIGB12M-RGB-G</v>
          </cell>
          <cell r="C73" t="str">
            <v>KURTYNA LED380 FLASH BI ZI 2,5X1,5M</v>
          </cell>
          <cell r="D73" t="str">
            <v xml:space="preserve">Profesjonalne BOMBY LED 10 cm na zewnątrz 12m, 12LED dekoracji z dodatkowym gniazdkiem </v>
          </cell>
          <cell r="E73">
            <v>0.23</v>
          </cell>
          <cell r="F73" t="str">
            <v>Towar</v>
          </cell>
          <cell r="G73" t="str">
            <v xml:space="preserve"> </v>
          </cell>
          <cell r="H73" t="str">
            <v>Tak</v>
          </cell>
          <cell r="I73">
            <v>5902811500708</v>
          </cell>
        </row>
        <row r="74">
          <cell r="A74" t="str">
            <v>POL-PLSLBIGB12M-CW-G</v>
          </cell>
          <cell r="C74" t="str">
            <v>KURTYNA LED380 FLASH BI CI 2,5X1,5M</v>
          </cell>
          <cell r="D74" t="str">
            <v>Profesjonalne BOMBY LED 10 cm na zewnątrz 12m, 12LED dekoracji z dodatkowym gniazdkiem</v>
          </cell>
          <cell r="E74">
            <v>0.23</v>
          </cell>
          <cell r="F74" t="str">
            <v>Towar</v>
          </cell>
          <cell r="G74" t="str">
            <v xml:space="preserve"> </v>
          </cell>
          <cell r="H74" t="str">
            <v>Tak</v>
          </cell>
          <cell r="I74">
            <v>5902811500715</v>
          </cell>
        </row>
        <row r="75">
          <cell r="A75" t="str">
            <v>POL-LSL10M24V-CW-G</v>
          </cell>
          <cell r="C75" t="str">
            <v>KURTYNA LED600 FLASH BI ZI 2,5X3,0M</v>
          </cell>
          <cell r="D75" t="str">
            <v>LAMPKI LED 24V na zewnątrz 10m, 100LED dekoracji z dodatkowym  gniazdkiem - kolekcja srebrna</v>
          </cell>
          <cell r="E75">
            <v>0.23</v>
          </cell>
          <cell r="F75" t="str">
            <v>Towar</v>
          </cell>
          <cell r="G75" t="str">
            <v xml:space="preserve"> </v>
          </cell>
          <cell r="H75" t="str">
            <v>Tak</v>
          </cell>
          <cell r="I75">
            <v>5902811500722</v>
          </cell>
        </row>
        <row r="76">
          <cell r="A76" t="str">
            <v>POL-LSL10M24V-WW-G</v>
          </cell>
          <cell r="C76" t="str">
            <v>KURTYNA LED600 FLASH BI CI 2,5X3,0M</v>
          </cell>
          <cell r="D76" t="str">
            <v>LAMPKI LED 24V na zewnątrz 10m, 100LED dekoracji z dodatkowym  gniazdkiem - kolekcja srebrna</v>
          </cell>
          <cell r="E76">
            <v>0.23</v>
          </cell>
          <cell r="F76" t="str">
            <v>Towar</v>
          </cell>
          <cell r="G76" t="str">
            <v xml:space="preserve"> </v>
          </cell>
          <cell r="H76" t="str">
            <v>Tak</v>
          </cell>
          <cell r="I76">
            <v>5902811500739</v>
          </cell>
        </row>
        <row r="77">
          <cell r="A77" t="str">
            <v>POL-LSL10M24V-BLU-G</v>
          </cell>
          <cell r="C77" t="str">
            <v>KURTYNA LED720 FLASH BI ZI 2,5X6,0M</v>
          </cell>
          <cell r="D77" t="str">
            <v>LAMPKI LED 24V na zewnątrz 10m, 100LED dekoracji z dodatkowym  gniazdkiem - kolekcja srebrna</v>
          </cell>
          <cell r="E77">
            <v>0.23</v>
          </cell>
          <cell r="F77" t="str">
            <v>Towar</v>
          </cell>
          <cell r="G77" t="str">
            <v>Tak</v>
          </cell>
          <cell r="H77" t="str">
            <v>Tak</v>
          </cell>
          <cell r="I77">
            <v>5902811500746</v>
          </cell>
        </row>
        <row r="78">
          <cell r="A78" t="str">
            <v>POL-LSL10M24V-M-G</v>
          </cell>
          <cell r="C78" t="str">
            <v>KURTYNA LED720 FLASH BI CI 2,5X6,0M</v>
          </cell>
          <cell r="D78" t="str">
            <v>LAMPKI LED 24V na zewnątrz 10m, 100LED dekoracji z dodatkowym  gniazdkiem - kolekcja srebrna</v>
          </cell>
          <cell r="E78">
            <v>0.23</v>
          </cell>
          <cell r="F78" t="str">
            <v>Towar</v>
          </cell>
          <cell r="G78" t="str">
            <v>Tak</v>
          </cell>
          <cell r="H78" t="str">
            <v>Tak</v>
          </cell>
          <cell r="I78">
            <v>5902811500753</v>
          </cell>
        </row>
        <row r="79">
          <cell r="A79" t="str">
            <v>POL-LSL10M-R-G</v>
          </cell>
          <cell r="C79" t="str">
            <v>KURTYNA LED1000 FLASH BI ZI 2,5X9,0</v>
          </cell>
          <cell r="D79" t="str">
            <v>LAMPKI LED na zewnątrz 10m, 100LED dekoracji z dodatkowym gniazdkiem - kolekcja srebrna</v>
          </cell>
          <cell r="E79">
            <v>0.23</v>
          </cell>
          <cell r="F79" t="str">
            <v>Towar</v>
          </cell>
          <cell r="G79" t="str">
            <v xml:space="preserve"> </v>
          </cell>
          <cell r="H79" t="str">
            <v>Tak</v>
          </cell>
          <cell r="I79">
            <v>5902811500760</v>
          </cell>
        </row>
        <row r="80">
          <cell r="A80" t="str">
            <v>POL-LSL10M-PU-G</v>
          </cell>
          <cell r="C80" t="str">
            <v>KURTYNA LED1000 FLASH BI CI 2,5X9,0</v>
          </cell>
          <cell r="D80" t="str">
            <v>LAMPKI LED na zewnątrz 10m, 100LED dekoracji z dodatkowym gniazdkiem - kolekcja srebrna</v>
          </cell>
          <cell r="E80">
            <v>0.23</v>
          </cell>
          <cell r="F80" t="str">
            <v>Towar</v>
          </cell>
          <cell r="G80" t="str">
            <v xml:space="preserve"> </v>
          </cell>
          <cell r="H80" t="str">
            <v>Tak</v>
          </cell>
          <cell r="I80">
            <v>5902811500777</v>
          </cell>
        </row>
        <row r="81">
          <cell r="A81" t="str">
            <v>POL-LSL10M-Y-G</v>
          </cell>
          <cell r="C81" t="str">
            <v>KURTYNA LED240 FLASH BI ZI 5X0,5M P</v>
          </cell>
          <cell r="D81" t="str">
            <v>LAMPKI LED na zewnątrz 10m, 100LED dekoracji z dodatkowym gniazdkiem - kolekcja srebrna</v>
          </cell>
          <cell r="E81">
            <v>0.23</v>
          </cell>
          <cell r="F81" t="str">
            <v>Towar</v>
          </cell>
          <cell r="G81" t="str">
            <v xml:space="preserve"> </v>
          </cell>
          <cell r="H81" t="str">
            <v>Tak</v>
          </cell>
          <cell r="I81">
            <v>5902811500784</v>
          </cell>
        </row>
        <row r="82">
          <cell r="A82" t="str">
            <v>POL-LSL10M-BLU-G</v>
          </cell>
          <cell r="C82" t="str">
            <v>KURTYNA LED240 FLASH BI CI 5X0,5M P</v>
          </cell>
          <cell r="D82" t="str">
            <v>LAMPKI LED na zewnątrz 10m, 100LED dekoracji z dodatkowym gniazdkiem - kolekcja srebrna</v>
          </cell>
          <cell r="E82">
            <v>0.23</v>
          </cell>
          <cell r="F82" t="str">
            <v>Towar</v>
          </cell>
          <cell r="G82" t="str">
            <v xml:space="preserve"> </v>
          </cell>
          <cell r="H82" t="str">
            <v>Tak</v>
          </cell>
          <cell r="I82">
            <v>5902811500791</v>
          </cell>
        </row>
        <row r="83">
          <cell r="A83" t="str">
            <v>POL-LSL10M-CW-G</v>
          </cell>
          <cell r="C83" t="str">
            <v>KURTYNA LED400 FLASH BI ZI 5X1,0M P</v>
          </cell>
          <cell r="D83" t="str">
            <v>LAMPKI LED na zewnątrz 10m, 100LED dekoracji z dodatkowym gniazdkiem - kolekcja srebrna</v>
          </cell>
          <cell r="E83">
            <v>0.23</v>
          </cell>
          <cell r="F83" t="str">
            <v>Towar</v>
          </cell>
          <cell r="G83" t="str">
            <v xml:space="preserve"> </v>
          </cell>
          <cell r="H83" t="str">
            <v>Tak</v>
          </cell>
          <cell r="I83">
            <v>5902811500807</v>
          </cell>
        </row>
        <row r="84">
          <cell r="A84" t="str">
            <v>POL-LSL10M-CW-W</v>
          </cell>
          <cell r="C84" t="str">
            <v>KURTYNA LED380 FLASH BI CI 5X1,0M P</v>
          </cell>
          <cell r="D84" t="str">
            <v>LAMPKI LED na zewnątrz 10m, 100LED dekoracji z dodatkowym gniazdkiem - kolekcja srebrna</v>
          </cell>
          <cell r="E84">
            <v>0.23</v>
          </cell>
          <cell r="F84" t="str">
            <v>Towar</v>
          </cell>
          <cell r="G84" t="str">
            <v xml:space="preserve"> </v>
          </cell>
          <cell r="H84" t="str">
            <v>Tak</v>
          </cell>
          <cell r="I84">
            <v>5902811500814</v>
          </cell>
        </row>
        <row r="85">
          <cell r="A85" t="str">
            <v>POL-LSL10M-G-G</v>
          </cell>
          <cell r="C85" t="str">
            <v>KURTYNA LED720 WODOSPA NIEB 2,5X3M</v>
          </cell>
          <cell r="D85" t="str">
            <v>LAMPKI LED na zewnątrz 10m, 100LED dekoracji z dodatkowym gniazdkiem - kolekcja srebrna</v>
          </cell>
          <cell r="E85">
            <v>0.23</v>
          </cell>
          <cell r="F85" t="str">
            <v>Towar</v>
          </cell>
          <cell r="G85" t="str">
            <v xml:space="preserve"> </v>
          </cell>
          <cell r="H85" t="str">
            <v>Tak</v>
          </cell>
          <cell r="I85">
            <v>5902811500821</v>
          </cell>
        </row>
        <row r="86">
          <cell r="A86" t="str">
            <v>POL-LSL10M-WW-G</v>
          </cell>
          <cell r="C86" t="str">
            <v>KURTYNA LED720 WODOSPA BI Z 2,5X3M</v>
          </cell>
          <cell r="D86" t="str">
            <v>LAMPKI LED na zewnątrz 10m, 100LED dekoracji z dodatkowym gniazdkiem - kolekcja srebrna</v>
          </cell>
          <cell r="E86">
            <v>0.23</v>
          </cell>
          <cell r="F86" t="str">
            <v>Towar</v>
          </cell>
          <cell r="G86" t="str">
            <v xml:space="preserve"> </v>
          </cell>
          <cell r="H86" t="str">
            <v>Tak</v>
          </cell>
          <cell r="I86">
            <v>5902811500838</v>
          </cell>
        </row>
        <row r="87">
          <cell r="A87" t="str">
            <v>POL-LSL10M-WW-W</v>
          </cell>
          <cell r="C87" t="str">
            <v>KURTYNA LED1440 WODOSP NIEB 2,5X6M</v>
          </cell>
          <cell r="D87" t="str">
            <v>LAMPKI LED na zewnątrz 10m, 100LED dekoracji z dodatkowym gniazdkiem - kolekcja srebrna</v>
          </cell>
          <cell r="E87">
            <v>0.23</v>
          </cell>
          <cell r="F87" t="str">
            <v>Towar</v>
          </cell>
          <cell r="G87" t="str">
            <v xml:space="preserve"> </v>
          </cell>
          <cell r="H87" t="str">
            <v>Tak</v>
          </cell>
          <cell r="I87">
            <v>5902811500845</v>
          </cell>
        </row>
        <row r="88">
          <cell r="A88" t="str">
            <v>POL-LSL10M-P-G</v>
          </cell>
          <cell r="C88" t="str">
            <v>KURTYNA LED1440 WODOSP BI Z 2,5X6M</v>
          </cell>
          <cell r="D88" t="str">
            <v>LAMPKI LED na zewnątrz 10m, 100LED dekoracji z dodatkowym gniazdkiem - kolekcja srebrna</v>
          </cell>
          <cell r="E88">
            <v>0.23</v>
          </cell>
          <cell r="F88" t="str">
            <v>Towar</v>
          </cell>
          <cell r="G88" t="str">
            <v xml:space="preserve"> </v>
          </cell>
          <cell r="H88" t="str">
            <v>Tak</v>
          </cell>
          <cell r="I88">
            <v>5902811500852</v>
          </cell>
        </row>
        <row r="89">
          <cell r="A89" t="str">
            <v>POL-LSL10M-RGB-G</v>
          </cell>
          <cell r="C89" t="str">
            <v>KURTYNKA LED NIEBIESKI 5M PVC CZARN</v>
          </cell>
          <cell r="D89" t="str">
            <v>LAMPKI LED na zewnątrz 10m, 100LED dekoracji z dodatkowym gniazdkiem - kolekcja srebrna</v>
          </cell>
          <cell r="E89">
            <v>0.23</v>
          </cell>
          <cell r="F89" t="str">
            <v>Towar</v>
          </cell>
          <cell r="G89" t="str">
            <v>Tak</v>
          </cell>
          <cell r="H89" t="str">
            <v xml:space="preserve"> </v>
          </cell>
          <cell r="I89">
            <v>5902811500869</v>
          </cell>
        </row>
        <row r="90">
          <cell r="A90" t="str">
            <v>POL-LSL10M-M-G</v>
          </cell>
          <cell r="C90" t="str">
            <v>KURTYNKA LED NIEBIESKI 5M PVC BIALY</v>
          </cell>
          <cell r="D90" t="str">
            <v>LAMPKI LED na zewnątrz 10m, 100LED dekoracji z dodatkowym gniazdkiem - kolekcja srebrna</v>
          </cell>
          <cell r="E90">
            <v>0.23</v>
          </cell>
          <cell r="F90" t="str">
            <v>Towar</v>
          </cell>
          <cell r="G90" t="str">
            <v xml:space="preserve"> </v>
          </cell>
          <cell r="H90" t="str">
            <v>Tak</v>
          </cell>
          <cell r="I90">
            <v>5902811500876</v>
          </cell>
        </row>
        <row r="91">
          <cell r="A91" t="str">
            <v>POL-LSLc10M-R-G</v>
          </cell>
          <cell r="C91" t="str">
            <v>KURTYNKA LED NIEBI-BIALY ZIM 5M PVC</v>
          </cell>
          <cell r="D91" t="str">
            <v>LAMPKI LED z PROGRAMATOREM na zewnątrz 10m, 100 LED dekoracji, 8 funkcji - kolekcja srebrna</v>
          </cell>
          <cell r="E91">
            <v>0.23</v>
          </cell>
          <cell r="F91" t="str">
            <v>Towar</v>
          </cell>
          <cell r="G91" t="str">
            <v>Tak</v>
          </cell>
          <cell r="H91" t="str">
            <v xml:space="preserve"> </v>
          </cell>
          <cell r="I91">
            <v>5902811500883</v>
          </cell>
        </row>
        <row r="92">
          <cell r="A92" t="str">
            <v>POL-LSLc10M-PU-G</v>
          </cell>
          <cell r="C92" t="str">
            <v>KURTYNKA LED NIEBI-BIALY ZIM 5M PVC</v>
          </cell>
          <cell r="D92" t="str">
            <v>LAMPKI LED z PROGRAMATOREM na zewnątrz 10m, 100 LED dekoracji, 8 funkcji - kolekcja srebrna</v>
          </cell>
          <cell r="E92">
            <v>0.23</v>
          </cell>
          <cell r="F92" t="str">
            <v>Towar</v>
          </cell>
          <cell r="G92" t="str">
            <v xml:space="preserve"> </v>
          </cell>
          <cell r="H92" t="str">
            <v>Tak</v>
          </cell>
          <cell r="I92">
            <v>5902811500890</v>
          </cell>
        </row>
        <row r="93">
          <cell r="A93" t="str">
            <v>POL-LSLc10M-Y-G</v>
          </cell>
          <cell r="C93" t="str">
            <v>KURTYNKA LED BIALY ZIMNY 5M PVC CZA</v>
          </cell>
          <cell r="D93" t="str">
            <v>LAMPKI LED z PROGRAMATOREM na zewnątrz 10m, 100 LED dekoracji, 8 funkcji - kolekcja srebrna</v>
          </cell>
          <cell r="E93">
            <v>0.23</v>
          </cell>
          <cell r="F93" t="str">
            <v>Towar</v>
          </cell>
          <cell r="G93" t="str">
            <v>Tak</v>
          </cell>
          <cell r="H93" t="str">
            <v xml:space="preserve"> </v>
          </cell>
          <cell r="I93">
            <v>5902811500906</v>
          </cell>
        </row>
        <row r="94">
          <cell r="A94" t="str">
            <v>POL-LSLc10M-BLU-G</v>
          </cell>
          <cell r="C94" t="str">
            <v>KURTYNKA LED BIALY ZIMNY 5M PVC BIA</v>
          </cell>
          <cell r="D94" t="str">
            <v>LAMPKI LED z PROGRAMATOREM na zewnątrz 10m, 100 LED dekoracji, 8 funkcji - kolekcja srebrna</v>
          </cell>
          <cell r="E94">
            <v>0.23</v>
          </cell>
          <cell r="F94" t="str">
            <v>Towar</v>
          </cell>
          <cell r="G94" t="str">
            <v>Tak</v>
          </cell>
          <cell r="H94" t="str">
            <v xml:space="preserve"> </v>
          </cell>
          <cell r="I94">
            <v>5902811500913</v>
          </cell>
        </row>
        <row r="95">
          <cell r="A95" t="str">
            <v>POL-LSLc10M-CW-G</v>
          </cell>
          <cell r="C95" t="str">
            <v>KURTYNKA LED ZIELONY 5M PVC CZARNY</v>
          </cell>
          <cell r="D95" t="str">
            <v>LAMPKI LED z PROGRAMATOREM na zewnątrz 10m, 100 LED dekoracji, 8 funkcji - kolekcja srebrna</v>
          </cell>
          <cell r="E95">
            <v>0.23</v>
          </cell>
          <cell r="F95" t="str">
            <v>Towar</v>
          </cell>
          <cell r="G95" t="str">
            <v>Tak</v>
          </cell>
          <cell r="H95" t="str">
            <v xml:space="preserve"> </v>
          </cell>
          <cell r="I95">
            <v>5902811500920</v>
          </cell>
        </row>
        <row r="96">
          <cell r="A96" t="str">
            <v>POL-LSLc10M-CW-W</v>
          </cell>
          <cell r="C96" t="str">
            <v>KURTYNKA LED MULTIKOLOR 5M PVC CZAR</v>
          </cell>
          <cell r="D96" t="str">
            <v>LAMPKI LED z PROGRAMATOREM na zewnątrz 10m, 100 LED dekoracji, 8 funkcji - kolekcja srebrna</v>
          </cell>
          <cell r="E96">
            <v>0.23</v>
          </cell>
          <cell r="F96" t="str">
            <v>Towar</v>
          </cell>
          <cell r="G96" t="str">
            <v>Tak</v>
          </cell>
          <cell r="H96" t="str">
            <v xml:space="preserve"> </v>
          </cell>
          <cell r="I96">
            <v>5902811500937</v>
          </cell>
        </row>
        <row r="97">
          <cell r="A97" t="str">
            <v>POL-LSLc10M-G-G</v>
          </cell>
          <cell r="C97" t="str">
            <v>KURTYNKA LED MULTIKOLOR 5M PVC BIAL</v>
          </cell>
          <cell r="D97" t="str">
            <v>LAMPKI LED z PROGRAMATOREM na zewnątrz 10m, 100 LED dekoracji, 8 funkcji - kolekcja srebrna</v>
          </cell>
          <cell r="E97">
            <v>0.23</v>
          </cell>
          <cell r="F97" t="str">
            <v>Towar</v>
          </cell>
          <cell r="G97" t="str">
            <v xml:space="preserve"> </v>
          </cell>
          <cell r="H97" t="str">
            <v>Tak</v>
          </cell>
          <cell r="I97">
            <v>5902811500944</v>
          </cell>
        </row>
        <row r="98">
          <cell r="A98" t="str">
            <v>POL-LSLc10M-WW-G</v>
          </cell>
          <cell r="C98" t="str">
            <v>KURTYNKA LED CZERWONY 5M PVC CZARNY</v>
          </cell>
          <cell r="D98" t="str">
            <v>LAMPKI LED z PROGRAMATOREM na zewnątrz 10m, 100 LED dekoracji, 8 funkcji - kolekcja srebrna</v>
          </cell>
          <cell r="E98">
            <v>0.23</v>
          </cell>
          <cell r="F98" t="str">
            <v>Towar</v>
          </cell>
          <cell r="G98" t="str">
            <v>Tak</v>
          </cell>
          <cell r="H98" t="str">
            <v>Tak</v>
          </cell>
          <cell r="I98">
            <v>5902811500951</v>
          </cell>
        </row>
        <row r="99">
          <cell r="A99" t="str">
            <v>POL-LSLc10M-WW-W</v>
          </cell>
          <cell r="C99" t="str">
            <v>KURTYNKA LED BIALY CIEPLY 5M PVC CZ</v>
          </cell>
          <cell r="D99" t="str">
            <v>LAMPKI LED z PROGRAMATOREM na zewnątrz 10m, 100 LED dekoracji, 8 funkcji - kolekcja srebrna</v>
          </cell>
          <cell r="E99">
            <v>0.23</v>
          </cell>
          <cell r="F99" t="str">
            <v>Towar</v>
          </cell>
          <cell r="G99" t="str">
            <v>Tak</v>
          </cell>
          <cell r="H99" t="str">
            <v xml:space="preserve"> </v>
          </cell>
          <cell r="I99">
            <v>5902811500968</v>
          </cell>
        </row>
        <row r="100">
          <cell r="A100" t="str">
            <v>POL-LSLc10M-M-G</v>
          </cell>
          <cell r="C100" t="str">
            <v>KURTYNKA LED BIALY CIEPLY 5M PVC BI</v>
          </cell>
          <cell r="D100" t="str">
            <v>LAMPKI LED z PROGRAMATOREM na zewnątrz 10m, 100 LED dekoracji, 8 funkcji - kolekcja srebrna</v>
          </cell>
          <cell r="E100">
            <v>0.23</v>
          </cell>
          <cell r="F100" t="str">
            <v>Towar</v>
          </cell>
          <cell r="G100" t="str">
            <v xml:space="preserve"> </v>
          </cell>
          <cell r="H100" t="str">
            <v>Tak</v>
          </cell>
          <cell r="I100">
            <v>5902811500975</v>
          </cell>
        </row>
        <row r="101">
          <cell r="A101" t="str">
            <v>POL-LSLf10M-CW-G</v>
          </cell>
          <cell r="C101" t="str">
            <v>KURTYNKA LED ZOLTY 5M PVC CZARNY</v>
          </cell>
          <cell r="D101" t="str">
            <v>LAMPKI LED FLASH na zewnątrz 10m, 80 LED białych zimnych + 20 LED FLASH białych zimnych dekoracji z dodatkowym gniazdem - kolekcja srebrna</v>
          </cell>
          <cell r="E101">
            <v>0.23</v>
          </cell>
          <cell r="F101" t="str">
            <v>Towar</v>
          </cell>
          <cell r="G101" t="str">
            <v>Tak</v>
          </cell>
          <cell r="H101" t="str">
            <v>Tak</v>
          </cell>
          <cell r="I101">
            <v>5902811500982</v>
          </cell>
        </row>
        <row r="102">
          <cell r="A102" t="str">
            <v>POL-LSLf10M-CW-W</v>
          </cell>
          <cell r="C102" t="str">
            <v>KURTYNKA LED FLASH NIEBIESKI 5M PVC</v>
          </cell>
          <cell r="D102" t="str">
            <v>LAMPKI LED FLASH na zewnątrz 10m, 80 LED białych zimnych + 20 LED FLASH białych zimnych dekoracji z dodatkowym gniazdem - kolekcja srebrna</v>
          </cell>
          <cell r="E102">
            <v>0.23</v>
          </cell>
          <cell r="F102" t="str">
            <v>Towar</v>
          </cell>
          <cell r="G102" t="str">
            <v xml:space="preserve"> </v>
          </cell>
          <cell r="H102" t="str">
            <v>Tak</v>
          </cell>
          <cell r="I102">
            <v>5902811500999</v>
          </cell>
        </row>
        <row r="103">
          <cell r="A103" t="str">
            <v>POL-LSLf10M-BLU-G</v>
          </cell>
          <cell r="C103" t="str">
            <v>KURTYNKA LED FLASH NIEBIESKI 5M PVC</v>
          </cell>
          <cell r="D103" t="str">
            <v>LAMPKI LED FLASH na zewnątrz 10m, 80 LED ciepłych białych + 20 LED FLASH białych zimnych dekoracji z dodatkowym gniazdem - kolekcja srebrna</v>
          </cell>
          <cell r="E103">
            <v>0.23</v>
          </cell>
          <cell r="F103" t="str">
            <v>Towar</v>
          </cell>
          <cell r="G103" t="str">
            <v xml:space="preserve"> </v>
          </cell>
          <cell r="H103" t="str">
            <v>Tak</v>
          </cell>
          <cell r="I103">
            <v>5902811501002</v>
          </cell>
        </row>
        <row r="104">
          <cell r="A104" t="str">
            <v>POL-LSLf10M-BLU-W</v>
          </cell>
          <cell r="C104" t="str">
            <v>KURTYNKA LED FLASH BIALY ZIMNY 5M P</v>
          </cell>
          <cell r="D104" t="str">
            <v>LAMPKI LED FLASH na zewnątrz 10m, 80 LED ciepłych białych + 20 LED FLASH białych zimnych dekoracji z dodatkowym gniazdem - kolekcja srebrna</v>
          </cell>
          <cell r="E104">
            <v>0.23</v>
          </cell>
          <cell r="F104" t="str">
            <v>Towar</v>
          </cell>
          <cell r="G104" t="str">
            <v xml:space="preserve"> </v>
          </cell>
          <cell r="H104" t="str">
            <v>Tak</v>
          </cell>
          <cell r="I104">
            <v>5902811501019</v>
          </cell>
        </row>
        <row r="105">
          <cell r="A105" t="str">
            <v>POL-LSLf10M-WW-G</v>
          </cell>
          <cell r="C105" t="str">
            <v>KURTYNKA LED FLASH BIALY ZIMNY 5M P</v>
          </cell>
          <cell r="D105" t="str">
            <v>LAMPKI LED FLASH na zewnątrz 10m, 80 LED ciepłych białych + 20 LED FLASH białych zimnych dekoracji z dodatkowym gniazdem - kolekcja srebrna</v>
          </cell>
          <cell r="E105">
            <v>0.23</v>
          </cell>
          <cell r="F105" t="str">
            <v>Towar</v>
          </cell>
          <cell r="G105" t="str">
            <v xml:space="preserve"> </v>
          </cell>
          <cell r="H105" t="str">
            <v>Tak</v>
          </cell>
          <cell r="I105">
            <v>5902811501026</v>
          </cell>
        </row>
        <row r="106">
          <cell r="A106" t="str">
            <v>POL-LSLf10M-WW-W</v>
          </cell>
          <cell r="C106" t="str">
            <v>KURTYNKA LED FLASH BIALY CIEPŁ 5M P</v>
          </cell>
          <cell r="D106" t="str">
            <v>LAMPKI LED FLASH na zewnątrz 10m, 80 LED ciepłych białych + 20 LED FLASH białych zimnych dekoracji z dodatkowym gniazdem - kolekcja srebrna</v>
          </cell>
          <cell r="E106">
            <v>0.23</v>
          </cell>
          <cell r="F106" t="str">
            <v>Towar</v>
          </cell>
          <cell r="G106" t="str">
            <v xml:space="preserve"> </v>
          </cell>
          <cell r="H106" t="str">
            <v>Tak</v>
          </cell>
          <cell r="I106">
            <v>5902811501033</v>
          </cell>
        </row>
        <row r="107">
          <cell r="A107" t="str">
            <v>POL-SLSL10M-CW-G</v>
          </cell>
          <cell r="C107" t="str">
            <v>KURTYNKA LED FLASH BIALY CIEPŁ 5M P</v>
          </cell>
          <cell r="D107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7">
            <v>0.23</v>
          </cell>
          <cell r="F107" t="str">
            <v>Towar</v>
          </cell>
          <cell r="G107" t="str">
            <v xml:space="preserve"> </v>
          </cell>
          <cell r="H107" t="str">
            <v>Tak</v>
          </cell>
          <cell r="I107">
            <v>5902811501040</v>
          </cell>
        </row>
        <row r="108">
          <cell r="A108" t="str">
            <v>POL-SLSL10M-WW-G</v>
          </cell>
          <cell r="C108" t="str">
            <v>KURTYNKA GWIAZDKI 2M*0,7M, BIAŁ ZIM</v>
          </cell>
          <cell r="D108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8">
            <v>0.23</v>
          </cell>
          <cell r="F108" t="str">
            <v>Towar</v>
          </cell>
          <cell r="G108" t="str">
            <v xml:space="preserve"> </v>
          </cell>
          <cell r="H108" t="str">
            <v xml:space="preserve"> </v>
          </cell>
          <cell r="I108">
            <v>5902811501057</v>
          </cell>
        </row>
        <row r="109">
          <cell r="A109" t="str">
            <v>POL-SLSL10M-M-G</v>
          </cell>
          <cell r="C109" t="str">
            <v>KURTYNKA GWIAZDKI 2M*0,7M,BIA CIEPŁ</v>
          </cell>
          <cell r="D109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9">
            <v>0.23</v>
          </cell>
          <cell r="F109" t="str">
            <v>Towar</v>
          </cell>
          <cell r="G109" t="str">
            <v xml:space="preserve"> </v>
          </cell>
          <cell r="H109" t="str">
            <v xml:space="preserve"> </v>
          </cell>
          <cell r="I109">
            <v>5902811501064</v>
          </cell>
        </row>
        <row r="110">
          <cell r="A110" t="str">
            <v>POL-PLSL10M-BLU-BL</v>
          </cell>
          <cell r="C110" t="str">
            <v>WĄŻ LED NEON NIEBIESKI 12V</v>
          </cell>
          <cell r="D110" t="str">
            <v>Profesjonalne LAMPKI LED na zewnątrz 10m (5M+5M), 100LED dekoracji z dodatkowym gniazdkiem - kolekcja złota</v>
          </cell>
          <cell r="E110">
            <v>0.23</v>
          </cell>
          <cell r="F110" t="str">
            <v>Towar</v>
          </cell>
          <cell r="G110" t="str">
            <v xml:space="preserve"> </v>
          </cell>
          <cell r="H110" t="str">
            <v xml:space="preserve"> </v>
          </cell>
          <cell r="I110">
            <v>5902811501071</v>
          </cell>
        </row>
        <row r="111">
          <cell r="A111" t="str">
            <v>POL-PLSL10M-BLU-BLU</v>
          </cell>
          <cell r="C111" t="str">
            <v>WĄŻ LED NEON BIAŁY ZIMNY 12V</v>
          </cell>
          <cell r="D111" t="str">
            <v>Profesjonalne LAMPKI LED na zewnątrz 10m (5M+5M), 100LED dekoracji z dodatkowym gniazdkiem - kolekcja złota</v>
          </cell>
          <cell r="E111">
            <v>0.23</v>
          </cell>
          <cell r="F111" t="str">
            <v>Towar</v>
          </cell>
          <cell r="G111" t="str">
            <v xml:space="preserve"> </v>
          </cell>
          <cell r="H111" t="str">
            <v xml:space="preserve"> </v>
          </cell>
          <cell r="I111">
            <v>5902811501088</v>
          </cell>
        </row>
        <row r="112">
          <cell r="A112" t="str">
            <v>POL-PLSL10M-BLU-W</v>
          </cell>
          <cell r="C112" t="str">
            <v>WĄŻ LED NEON ZIELONY 12V</v>
          </cell>
          <cell r="D112" t="str">
            <v>Profesjonalne LAMPKI LED na zewnątrz 10m (5M+5M), 100LED dekoracji z dodatkowym gniazdkiem - kolekcja złota</v>
          </cell>
          <cell r="E112">
            <v>0.23</v>
          </cell>
          <cell r="F112" t="str">
            <v>Towar</v>
          </cell>
          <cell r="G112" t="str">
            <v xml:space="preserve"> </v>
          </cell>
          <cell r="H112" t="str">
            <v xml:space="preserve"> </v>
          </cell>
          <cell r="I112">
            <v>5902811501095</v>
          </cell>
        </row>
        <row r="113">
          <cell r="A113" t="str">
            <v>POL-PLSL10M-PU-BL</v>
          </cell>
          <cell r="C113" t="str">
            <v>WĄŻ LED NEON RÓŻOWY 12V</v>
          </cell>
          <cell r="D113" t="str">
            <v>Profesjonalne LAMPKI LED na zewnątrz 10m (5M+5M), 100LED dekoracji z dodatkowym gniazdkiem - kolekcja złota</v>
          </cell>
          <cell r="E113">
            <v>0.23</v>
          </cell>
          <cell r="F113" t="str">
            <v>Towar</v>
          </cell>
          <cell r="G113" t="str">
            <v xml:space="preserve"> </v>
          </cell>
          <cell r="H113" t="str">
            <v xml:space="preserve"> </v>
          </cell>
          <cell r="I113">
            <v>5902811501101</v>
          </cell>
        </row>
        <row r="114">
          <cell r="A114" t="str">
            <v>POL-PLSL10M-PU-PU</v>
          </cell>
          <cell r="C114" t="str">
            <v>WĄŻ LED NEON FIOLETOWY 12V</v>
          </cell>
          <cell r="D114" t="str">
            <v>Profesjonalne LAMPKI LED na zewnątrz 10m (5M+5M), 100LED dekoracji z dodatkowym gniazdkiem - kolekcja złota</v>
          </cell>
          <cell r="E114">
            <v>0.23</v>
          </cell>
          <cell r="F114" t="str">
            <v>Towar</v>
          </cell>
          <cell r="G114" t="str">
            <v xml:space="preserve"> </v>
          </cell>
          <cell r="H114" t="str">
            <v xml:space="preserve"> </v>
          </cell>
          <cell r="I114">
            <v>5902811501118</v>
          </cell>
        </row>
        <row r="115">
          <cell r="A115" t="str">
            <v>POL-PLSL10M-Y-BL</v>
          </cell>
          <cell r="C115" t="str">
            <v>WĄŻ LED NEON CZERWONY 12V</v>
          </cell>
          <cell r="D115" t="str">
            <v>Profesjonalne LAMPKI LED na zewnątrz 10m (5M+5M), 100LED dekoracji z dodatkowym gniazdkiem - kolekcja złota</v>
          </cell>
          <cell r="E115">
            <v>0.23</v>
          </cell>
          <cell r="F115" t="str">
            <v>Towar</v>
          </cell>
          <cell r="G115" t="str">
            <v xml:space="preserve"> </v>
          </cell>
          <cell r="H115" t="str">
            <v xml:space="preserve"> </v>
          </cell>
          <cell r="I115">
            <v>5902811501125</v>
          </cell>
        </row>
        <row r="116">
          <cell r="A116" t="str">
            <v>POL-PLSL10M-Y-Y</v>
          </cell>
          <cell r="C116" t="str">
            <v>WĄŻ LED NEON BIAŁY CIEPŁY 12V</v>
          </cell>
          <cell r="D116" t="str">
            <v>Profesjonalne LAMPKI LED na zewnątrz 10m (5M+5M), 100LED dekoracji z dodatkowym gniazdkiem - kolekcja złota</v>
          </cell>
          <cell r="E116">
            <v>0.23</v>
          </cell>
          <cell r="F116" t="str">
            <v>Towar</v>
          </cell>
          <cell r="G116" t="str">
            <v xml:space="preserve"> </v>
          </cell>
          <cell r="H116" t="str">
            <v xml:space="preserve"> </v>
          </cell>
          <cell r="I116">
            <v>5902811501132</v>
          </cell>
        </row>
        <row r="117">
          <cell r="A117" t="str">
            <v>POL-PLSL10M-R-BL</v>
          </cell>
          <cell r="C117" t="str">
            <v>WĄŻ LED NEON ŻÓŁTY 12V</v>
          </cell>
          <cell r="D117" t="str">
            <v>Profesjonalne LAMPKI LED na zewnątrz 10m (5M+5M), 100LED dekoracji z dodatkowym gniazdkiem - kolekcja złota</v>
          </cell>
          <cell r="E117">
            <v>0.23</v>
          </cell>
          <cell r="F117" t="str">
            <v>Towar</v>
          </cell>
          <cell r="G117" t="str">
            <v xml:space="preserve"> </v>
          </cell>
          <cell r="H117" t="str">
            <v xml:space="preserve"> </v>
          </cell>
          <cell r="I117">
            <v>5902811501149</v>
          </cell>
        </row>
        <row r="118">
          <cell r="A118" t="str">
            <v>POL-PLSL10M-R-R</v>
          </cell>
          <cell r="C118" t="str">
            <v>WAZ LED NEON NIEBIESKI 230V</v>
          </cell>
          <cell r="D118" t="str">
            <v>Profesjonalne LAMPKI LED na zewnątrz 10m (5M+5M), 100LED dekoracji z dodatkowym gniazdkiem - kolekcja złota</v>
          </cell>
          <cell r="E118">
            <v>0.23</v>
          </cell>
          <cell r="F118" t="str">
            <v>Towar</v>
          </cell>
          <cell r="G118" t="str">
            <v xml:space="preserve"> </v>
          </cell>
          <cell r="H118" t="str">
            <v>Tak</v>
          </cell>
          <cell r="I118">
            <v>5902811501156</v>
          </cell>
        </row>
        <row r="119">
          <cell r="A119" t="str">
            <v>POL-PLSL10M-CW-BL</v>
          </cell>
          <cell r="C119" t="str">
            <v>WAZ LED NEON BIALY ZIMNY 230V</v>
          </cell>
          <cell r="D119" t="str">
            <v>Profesjonalne LAMPKI LED na zewnątrz 10m (5M+5M), 100LED dekoracji z dodatkowym gniazdkiem - kolekcja złota</v>
          </cell>
          <cell r="E119">
            <v>0.23</v>
          </cell>
          <cell r="F119" t="str">
            <v>Towar</v>
          </cell>
          <cell r="G119" t="str">
            <v xml:space="preserve"> </v>
          </cell>
          <cell r="H119" t="str">
            <v>Tak</v>
          </cell>
          <cell r="I119">
            <v>5902811501163</v>
          </cell>
        </row>
        <row r="120">
          <cell r="A120" t="str">
            <v>POL-PLSL10M-CW-W</v>
          </cell>
          <cell r="C120" t="str">
            <v>WAZ LED NEON ZIELONY 230V</v>
          </cell>
          <cell r="D120" t="str">
            <v>Profesjonalne LAMPKI LED na zewnątrz 10m (5M+5M), 100LED dekoracji z dodatkowym gniazdkiem - kolekcja złota</v>
          </cell>
          <cell r="E120">
            <v>0.23</v>
          </cell>
          <cell r="F120" t="str">
            <v>Towar</v>
          </cell>
          <cell r="G120" t="str">
            <v xml:space="preserve"> </v>
          </cell>
          <cell r="H120" t="str">
            <v>Tak</v>
          </cell>
          <cell r="I120">
            <v>5902811501170</v>
          </cell>
        </row>
        <row r="121">
          <cell r="A121" t="str">
            <v>POL-PLSL10M-M-BL</v>
          </cell>
          <cell r="C121" t="str">
            <v>WAZ LED NEON CZERWONY 230V</v>
          </cell>
          <cell r="D121" t="str">
            <v>Profesjonalne LAMPKI LED na zewnątrz 10m (5M+5M), 100LED dekoracji z dodatkowym gniazdkiem - kolekcja złota</v>
          </cell>
          <cell r="E121">
            <v>0.23</v>
          </cell>
          <cell r="F121" t="str">
            <v>Towar</v>
          </cell>
          <cell r="G121" t="str">
            <v xml:space="preserve"> </v>
          </cell>
          <cell r="H121" t="str">
            <v>Tak</v>
          </cell>
          <cell r="I121">
            <v>5902811501187</v>
          </cell>
        </row>
        <row r="122">
          <cell r="A122" t="str">
            <v>POL-PLSL10M-M-W</v>
          </cell>
          <cell r="C122" t="str">
            <v>WAZ LED NEON BIALY CIEPŁY 230V</v>
          </cell>
          <cell r="D122" t="str">
            <v>Profesjonalne LAMPKI LED na zewnątrz 10m (5M+5M), 100LED dekoracji z dodatkowym gniazdkiem - kolekcja złota</v>
          </cell>
          <cell r="E122">
            <v>0.23</v>
          </cell>
          <cell r="F122" t="str">
            <v>Towar</v>
          </cell>
          <cell r="G122" t="str">
            <v xml:space="preserve"> </v>
          </cell>
          <cell r="H122" t="str">
            <v>Tak</v>
          </cell>
          <cell r="I122">
            <v>5902811501194</v>
          </cell>
        </row>
        <row r="123">
          <cell r="A123" t="str">
            <v>POL-PLSL10M-WW-W</v>
          </cell>
          <cell r="C123" t="str">
            <v>WAZ LED NEON ZIELONY 230V</v>
          </cell>
          <cell r="D123" t="str">
            <v>Profesjonalne LAMPKI LED na zewnątrz 10m (5M+5M), 100LED dekoracji z dodatkowym gniazdkiem - kolekcja złota</v>
          </cell>
          <cell r="E123">
            <v>0.23</v>
          </cell>
          <cell r="F123" t="str">
            <v>Towar</v>
          </cell>
          <cell r="G123" t="str">
            <v xml:space="preserve"> </v>
          </cell>
          <cell r="H123" t="str">
            <v>Tak</v>
          </cell>
          <cell r="I123">
            <v>5902811501200</v>
          </cell>
        </row>
        <row r="124">
          <cell r="A124" t="str">
            <v>POL-PLSL10M-WW-BL</v>
          </cell>
          <cell r="C124" t="str">
            <v>WAZ LED NIEBIESKI POLAMP NK1 24V</v>
          </cell>
          <cell r="D124" t="str">
            <v>Profesjonalne LAMPKI LED na zewnątrz 10m (5M+5M), 100LED dekoracji z dodatkowym gniazdkiem - kolekcja złota</v>
          </cell>
          <cell r="E124">
            <v>0.23</v>
          </cell>
          <cell r="F124" t="str">
            <v>Towar</v>
          </cell>
          <cell r="G124" t="str">
            <v>Tak</v>
          </cell>
          <cell r="H124" t="str">
            <v>Tak</v>
          </cell>
          <cell r="I124">
            <v>5902811501217</v>
          </cell>
        </row>
        <row r="125">
          <cell r="A125" t="str">
            <v>POL-PLSL10M-G-BL</v>
          </cell>
          <cell r="C125" t="str">
            <v>WAZ LED BIALY ZIMNY POLAMP NK1 24V</v>
          </cell>
          <cell r="D125" t="str">
            <v>Profesjonalne LAMPKI LED na zewnątrz 10m (5M+5M), 100LED dekoracji z dodatkowym gniazdkiem - kolekcja złota</v>
          </cell>
          <cell r="E125">
            <v>0.23</v>
          </cell>
          <cell r="F125" t="str">
            <v>Towar</v>
          </cell>
          <cell r="G125" t="str">
            <v>Tak</v>
          </cell>
          <cell r="H125" t="str">
            <v>Tak</v>
          </cell>
          <cell r="I125">
            <v>5902811501224</v>
          </cell>
        </row>
        <row r="126">
          <cell r="A126" t="str">
            <v>POL-PLSL10M-RGB-G</v>
          </cell>
          <cell r="C126" t="str">
            <v>WAZ LED ZIELONY POLAMP NK1 24V</v>
          </cell>
          <cell r="D126" t="str">
            <v>Profesjonalne LAMPKI LED na zewnątrz 10m (5M+5M), 100LED dekoracji z dodatkowym gniazdkiem - kolekcja złota</v>
          </cell>
          <cell r="E126">
            <v>0.23</v>
          </cell>
          <cell r="F126" t="str">
            <v>Towar</v>
          </cell>
          <cell r="G126" t="str">
            <v>Tak</v>
          </cell>
          <cell r="H126" t="str">
            <v>Tak</v>
          </cell>
          <cell r="I126">
            <v>5902811501231</v>
          </cell>
        </row>
        <row r="127">
          <cell r="A127" t="str">
            <v>POL-PLSLf10M-CW-BL</v>
          </cell>
          <cell r="C127" t="str">
            <v>WAZ LED CZERWONY POLAMP NK1 24V</v>
          </cell>
          <cell r="D127" t="str">
            <v>Profesjonalne LAMPKI LED FLASH na zewnątrz 10m (5M+5M), 80 LED białych zimnych + 20 LED FLASH białych zimnych dekoracji z dodatkowym gniazdem - kolekcja złota</v>
          </cell>
          <cell r="E127">
            <v>0.23</v>
          </cell>
          <cell r="F127" t="str">
            <v>Towar</v>
          </cell>
          <cell r="G127" t="str">
            <v>Tak</v>
          </cell>
          <cell r="H127" t="str">
            <v>Tak</v>
          </cell>
          <cell r="I127">
            <v>5902811501248</v>
          </cell>
        </row>
        <row r="128">
          <cell r="A128" t="str">
            <v>POL-PLSLf10M-CW-W</v>
          </cell>
          <cell r="C128" t="str">
            <v>WAZ LED BIALY CIEPLY POLAMP NK1 24V</v>
          </cell>
          <cell r="D128" t="str">
            <v>Profesjonalne LAMPKI LED FLASH na zewnątrz 10m (5M+5M), 80 LED białych zimnych + 20 LED FLASH białych zimnych dekoracji z dodatkowym gniazdem - kolekcja złota</v>
          </cell>
          <cell r="E128">
            <v>0.23</v>
          </cell>
          <cell r="F128" t="str">
            <v>Towar</v>
          </cell>
          <cell r="G128" t="str">
            <v>Tak</v>
          </cell>
          <cell r="H128" t="str">
            <v>Tak</v>
          </cell>
          <cell r="I128">
            <v>5902811501255</v>
          </cell>
        </row>
        <row r="129">
          <cell r="A129" t="str">
            <v>POL-PLSLf10M-BLU-BL</v>
          </cell>
          <cell r="C129" t="str">
            <v>WAZ LED ZOLTY POLAMP NK1 24V</v>
          </cell>
          <cell r="D129" t="str">
            <v>Profesjonalne LAMPKI LED FLASH na zewnątrz 10m (5M+5M), 80 LED białych zimnych + 20 LED FLASH białych zimnych dekoracji z dodatkowym gniazdem - kolekcja złota</v>
          </cell>
          <cell r="E129">
            <v>0.23</v>
          </cell>
          <cell r="F129" t="str">
            <v>Towar</v>
          </cell>
          <cell r="G129" t="str">
            <v>Tak</v>
          </cell>
          <cell r="H129" t="str">
            <v>Tak</v>
          </cell>
          <cell r="I129">
            <v>5902811501262</v>
          </cell>
        </row>
        <row r="130">
          <cell r="A130" t="str">
            <v>POL-PLSLf10M-BLU-BLU</v>
          </cell>
          <cell r="C130" t="str">
            <v>WAZ LED FLASH NIEBIESKI NK1 CO 2M</v>
          </cell>
          <cell r="D130" t="str">
            <v>Profesjonalne LAMPKI LED FLASH na zewnątrz 10m (5M+5M), 80 LED białych zimnych + 20 LED FLASH białych zimnych dekoracji z dodatkowym gniazdem - kolekcja złota</v>
          </cell>
          <cell r="E130">
            <v>0.23</v>
          </cell>
          <cell r="F130" t="str">
            <v>Towar</v>
          </cell>
          <cell r="G130" t="str">
            <v xml:space="preserve"> </v>
          </cell>
          <cell r="H130" t="str">
            <v>Tak</v>
          </cell>
          <cell r="I130">
            <v>5902811501279</v>
          </cell>
        </row>
        <row r="131">
          <cell r="A131" t="str">
            <v>POL-PLSLf10M-BLU-W</v>
          </cell>
          <cell r="C131" t="str">
            <v>WAZ LED FLASH BIALY ZIMN NK1 CO 1M</v>
          </cell>
          <cell r="D131" t="str">
            <v>Profesjonalne LAMPKI LED FLASH na zewnątrz 10m (5M+5M), 80 LED białych zimnych + 20 LED FLASH białych zimnych dekoracji z dodatkowym gniazdem - kolekcja złota</v>
          </cell>
          <cell r="E131">
            <v>0.23</v>
          </cell>
          <cell r="F131" t="str">
            <v>Towar</v>
          </cell>
          <cell r="G131" t="str">
            <v xml:space="preserve"> </v>
          </cell>
          <cell r="H131" t="str">
            <v xml:space="preserve"> </v>
          </cell>
          <cell r="I131">
            <v>5902811501286</v>
          </cell>
        </row>
        <row r="132">
          <cell r="A132" t="str">
            <v>POL-PLSLf10M-WW-BL</v>
          </cell>
          <cell r="C132" t="str">
            <v>WAZ LED FLASH BIALY ZIMNY NK1 CO 2M</v>
          </cell>
          <cell r="D132" t="str">
            <v>Profesjonalne LAMPKI LED FLASH na zewnątrz 10m (5M+5M), 80 LED ciepłych białych + 20 LED FLASH białych zimnych dekoracji z dodatkowym gniazdem - kolekcja złota</v>
          </cell>
          <cell r="E132">
            <v>0.23</v>
          </cell>
          <cell r="F132" t="str">
            <v>Towar</v>
          </cell>
          <cell r="G132" t="str">
            <v>Tak</v>
          </cell>
          <cell r="H132" t="str">
            <v>Tak</v>
          </cell>
          <cell r="I132">
            <v>5902811501293</v>
          </cell>
        </row>
        <row r="133">
          <cell r="A133" t="str">
            <v>POL-PLSLf10M-WW-W</v>
          </cell>
          <cell r="C133" t="str">
            <v>WAZ LED FLASH FIOLET NK1 CO 2M</v>
          </cell>
          <cell r="D133" t="str">
            <v>Profesjonalne LAMPKI LED FLASH na zewnątrz 10m (5M+5M), 80 LED ciepłych białych + 20 LED FLASH białych zimnych dekoracji z dodatkowym gniazdem - kolekcja złota</v>
          </cell>
          <cell r="E133">
            <v>0.23</v>
          </cell>
          <cell r="F133" t="str">
            <v>Towar</v>
          </cell>
          <cell r="G133" t="str">
            <v xml:space="preserve"> </v>
          </cell>
          <cell r="H133" t="str">
            <v>Tak</v>
          </cell>
          <cell r="I133">
            <v>5902811501309</v>
          </cell>
        </row>
        <row r="134">
          <cell r="A134" t="str">
            <v>POL-PLSLf10M-PU-BL</v>
          </cell>
          <cell r="C134" t="str">
            <v>WAZ LED FLASH CZERWONY NK1 CO 2M</v>
          </cell>
          <cell r="D134" t="str">
            <v>Profesjonalne LAMPKI LED FLASH na zewnątrz 10m (5M+5M), 80 LED fioletowych + 20 LED FLASH białych zimnych dekoracji z dodatkowym gniazdem - kolekcja złota</v>
          </cell>
          <cell r="E134">
            <v>0.23</v>
          </cell>
          <cell r="F134" t="str">
            <v>Towar</v>
          </cell>
          <cell r="G134" t="str">
            <v xml:space="preserve"> </v>
          </cell>
          <cell r="H134" t="str">
            <v>Tak</v>
          </cell>
          <cell r="I134">
            <v>5902811501316</v>
          </cell>
        </row>
        <row r="135">
          <cell r="A135" t="str">
            <v>POL-PLSLf10M-PU-PU</v>
          </cell>
          <cell r="C135" t="str">
            <v>WAZ LED FLASH BIALY CIEPLY NK1 CO 2</v>
          </cell>
          <cell r="D135" t="str">
            <v>Profesjonalne LAMPKI LED FLASH na zewnątrz 10m (5M+5M), 80 LED fioletowych + 20 LED FLASH białych zimnych dekoracji z dodatkowym gniazdem - kolekcja złota</v>
          </cell>
          <cell r="E135">
            <v>0.23</v>
          </cell>
          <cell r="F135" t="str">
            <v>Towar</v>
          </cell>
          <cell r="G135" t="str">
            <v>Tak</v>
          </cell>
          <cell r="H135" t="str">
            <v xml:space="preserve"> </v>
          </cell>
          <cell r="I135">
            <v>5902811501323</v>
          </cell>
        </row>
        <row r="136">
          <cell r="A136" t="str">
            <v>POL-PLSLf10M-R-BL</v>
          </cell>
          <cell r="C136" t="str">
            <v>WAZ LED NIEBIESKI  NK1 CIETY CO 1M</v>
          </cell>
          <cell r="D136" t="str">
            <v>Profesjonalne LAMPKI LED FLASH na zewnątrz 10m (5M+5M), 80 LED czerwonych + 20 LED FLASH białych zimnych dekoracji z dodatkowym gniazdem - kolekcja złota</v>
          </cell>
          <cell r="E136">
            <v>0.23</v>
          </cell>
          <cell r="F136" t="str">
            <v>Towar</v>
          </cell>
          <cell r="G136" t="str">
            <v>Tak</v>
          </cell>
          <cell r="H136" t="str">
            <v>Tak</v>
          </cell>
          <cell r="I136">
            <v>5902811501330</v>
          </cell>
        </row>
        <row r="137">
          <cell r="A137" t="str">
            <v>POL-PLSLf10M-R-R</v>
          </cell>
          <cell r="C137" t="str">
            <v>WAZ LED NIEBIESKI  NK1 CIETE CO 2M</v>
          </cell>
          <cell r="D137" t="str">
            <v>Profesjonalne LAMPKI LED FLASH na zewnątrz 10m (5M+5M), 80 LED czerwonych + 20 LED FLASH białych zimnych dekoracji z dodatkowym gniazdem - kolekcja złota</v>
          </cell>
          <cell r="E137">
            <v>0.23</v>
          </cell>
          <cell r="F137" t="str">
            <v>Towar</v>
          </cell>
          <cell r="G137" t="str">
            <v>Tak</v>
          </cell>
          <cell r="H137" t="str">
            <v>Tak</v>
          </cell>
          <cell r="I137">
            <v>5902811501347</v>
          </cell>
        </row>
        <row r="138">
          <cell r="A138" t="str">
            <v>POL-PLSLf10M-G-BL</v>
          </cell>
          <cell r="C138" t="str">
            <v>WAZ LED WERTYK BIAŁY KLASY NK1</v>
          </cell>
          <cell r="D138" t="str">
            <v>Profesjonalne LAMPKI LED FLASH na zewnątrz 10m (5M+5M), 80 LED zielonych + 20 LED FLASH białych zimnych dekoracji z dodatkowym gniazdem - kolekcja złota</v>
          </cell>
          <cell r="E138">
            <v>0.23</v>
          </cell>
          <cell r="F138" t="str">
            <v>Towar</v>
          </cell>
          <cell r="G138" t="str">
            <v xml:space="preserve"> </v>
          </cell>
          <cell r="H138" t="str">
            <v xml:space="preserve"> </v>
          </cell>
          <cell r="I138">
            <v>5902811501354</v>
          </cell>
        </row>
        <row r="139">
          <cell r="A139" t="str">
            <v>POL-PLSLf10M-Y-BL</v>
          </cell>
          <cell r="C139" t="str">
            <v>WAZ LED BIALY ZIMNY NK1 CIETY CO1M</v>
          </cell>
          <cell r="D139" t="str">
            <v>Profesjonalne LAMPKI LED FLASH na zewnątrz 10m (5M+5M), 80 LED żółtych + 20 LED FLASH białych zimnych dekoracji z dodatkowym gniazdem - kolekcja złota</v>
          </cell>
          <cell r="E139">
            <v>0.23</v>
          </cell>
          <cell r="F139" t="str">
            <v>Towar</v>
          </cell>
          <cell r="G139" t="str">
            <v>Tak</v>
          </cell>
          <cell r="H139" t="str">
            <v>Tak</v>
          </cell>
          <cell r="I139">
            <v>5902811501361</v>
          </cell>
        </row>
        <row r="140">
          <cell r="A140" t="str">
            <v>POL-PLSLf10M-Y-Y</v>
          </cell>
          <cell r="C140" t="str">
            <v>WAZ LED BIALY ZIMNY NK1 CIETY CO2M</v>
          </cell>
          <cell r="D140" t="str">
            <v>Profesjonalne LAMPKI LED FLASH na zewnątrz 10m (5M+5M), 80 LED żółtych + 20 LED FLASH białych zimnych dekoracji z dodatkowym gniazdem - kolekcja złota</v>
          </cell>
          <cell r="E140">
            <v>0.23</v>
          </cell>
          <cell r="F140" t="str">
            <v>Towar</v>
          </cell>
          <cell r="G140" t="str">
            <v>Tak</v>
          </cell>
          <cell r="H140" t="str">
            <v>Tak</v>
          </cell>
          <cell r="I140">
            <v>5902811501378</v>
          </cell>
        </row>
        <row r="141">
          <cell r="A141" t="str">
            <v>POL-PLSL100f10M-CW-BL</v>
          </cell>
          <cell r="C141" t="str">
            <v>WAZ LED ZESTAW -WSZYSTKIE KOLORY- Z</v>
          </cell>
          <cell r="D141" t="str">
            <v>Profesjonalne LAMPKI LED FLASH na zewnątrz 10m (5M+5M), 100 LED FLASH białych zimnych dekoracji z dodatkowym gniazdem - kolekcja złota</v>
          </cell>
          <cell r="E141">
            <v>0.23</v>
          </cell>
          <cell r="F141" t="str">
            <v>Towar</v>
          </cell>
          <cell r="G141" t="str">
            <v xml:space="preserve"> </v>
          </cell>
          <cell r="H141" t="str">
            <v>Tak</v>
          </cell>
          <cell r="I141">
            <v>5902811501385</v>
          </cell>
        </row>
        <row r="142">
          <cell r="A142" t="str">
            <v>POL-PLSL100f10M-CW-W</v>
          </cell>
          <cell r="C142" t="str">
            <v>WAZ LED ZIELONY  NK1 CIETY CO 1M</v>
          </cell>
          <cell r="D142" t="str">
            <v>Profesjonalne LAMPKI LED FLASH na zewnątrz 10m (5M+5M), 100 LED FLASH białych zimnych dekoracji z dodatkowym gniazdem - kolekcja złota</v>
          </cell>
          <cell r="E142">
            <v>0.23</v>
          </cell>
          <cell r="F142" t="str">
            <v>Towar</v>
          </cell>
          <cell r="G142" t="str">
            <v>Tak</v>
          </cell>
          <cell r="H142" t="str">
            <v>Tak</v>
          </cell>
          <cell r="I142">
            <v>5902811501392</v>
          </cell>
        </row>
        <row r="143">
          <cell r="A143" t="str">
            <v>POL-PCLSL5M-CW-BL</v>
          </cell>
          <cell r="C143" t="str">
            <v>WAZ LED ZIELONY NK1 CIETE CO 2M</v>
          </cell>
          <cell r="D143" t="str">
            <v>Profesjonalne SUPER GESTE LAMPKI LED na zewnątrz 5m, 300LED dekoracji z dodatkowym gniazdkiem - kolekcja złota</v>
          </cell>
          <cell r="E143">
            <v>0.23</v>
          </cell>
          <cell r="F143" t="str">
            <v>Towar</v>
          </cell>
          <cell r="G143" t="str">
            <v>Tak</v>
          </cell>
          <cell r="H143" t="str">
            <v>Tak</v>
          </cell>
          <cell r="I143">
            <v>5902811501408</v>
          </cell>
        </row>
        <row r="144">
          <cell r="A144" t="str">
            <v>POL-PCLSL5M-CW-W</v>
          </cell>
          <cell r="C144" t="str">
            <v>WAZ LED MULTIKOLOR NK1 CIETE CO 1M</v>
          </cell>
          <cell r="D144" t="str">
            <v>Profesjonalne SUPER GESTE LAMPKI LED na zewnątrz 5m, 300LED dekoracji z dodatkowym gniazdkiem - kolekcja złota</v>
          </cell>
          <cell r="E144">
            <v>0.23</v>
          </cell>
          <cell r="F144" t="str">
            <v>Towar</v>
          </cell>
          <cell r="G144" t="str">
            <v>Tak</v>
          </cell>
          <cell r="H144" t="str">
            <v>Tak</v>
          </cell>
          <cell r="I144">
            <v>5902811501415</v>
          </cell>
        </row>
        <row r="145">
          <cell r="A145" t="str">
            <v>POL-PCLSL5M-WW-BL</v>
          </cell>
          <cell r="C145" t="str">
            <v>WAZ LED MULTIKOLOR POLAMP NK1 CIETE</v>
          </cell>
          <cell r="D145" t="str">
            <v>Profesjonalne SUPER GESTE LAMPKI LED na zewnątrz 5m, 300LED dekoracji z dodatkowym gniazdkiem - kolekcja złota</v>
          </cell>
          <cell r="E145">
            <v>0.23</v>
          </cell>
          <cell r="F145" t="str">
            <v>Towar</v>
          </cell>
          <cell r="G145" t="str">
            <v>Tak</v>
          </cell>
          <cell r="H145" t="str">
            <v>Tak</v>
          </cell>
          <cell r="I145">
            <v>5902811501422</v>
          </cell>
        </row>
        <row r="146">
          <cell r="A146" t="str">
            <v>POL-PCLSL5M-WW-W</v>
          </cell>
          <cell r="C146" t="str">
            <v>WAZ LED BIAŁY NEUTRALNY  NK1 CIETY</v>
          </cell>
          <cell r="D146" t="str">
            <v>Profesjonalne SUPER GESTE LAMPKI LED na zewnątrz 5m, 300LED dekoracji z dodatkowym gniazdkiem - kolekcja złota</v>
          </cell>
          <cell r="E146">
            <v>0.23</v>
          </cell>
          <cell r="F146" t="str">
            <v>Towar</v>
          </cell>
          <cell r="G146" t="str">
            <v xml:space="preserve"> </v>
          </cell>
          <cell r="H146" t="str">
            <v xml:space="preserve"> </v>
          </cell>
          <cell r="I146">
            <v>5902811501439</v>
          </cell>
        </row>
        <row r="147">
          <cell r="A147" t="str">
            <v>POL-PLSLbrm10M-RGB-G</v>
          </cell>
          <cell r="C147" t="str">
            <v>WAZ LED WERTYKALNY POMARAŃ NK1</v>
          </cell>
          <cell r="D147" t="str">
            <v>Profesjonalne KULKI-PEREŁKI 1,5 cm LED na zewnątrz 10m, 60LED dekoracji z pilotem - dowolna konfiguracja koloru - kolekcja złota</v>
          </cell>
          <cell r="E147">
            <v>0.23</v>
          </cell>
          <cell r="F147" t="str">
            <v>Towar</v>
          </cell>
          <cell r="G147" t="str">
            <v xml:space="preserve"> </v>
          </cell>
          <cell r="H147" t="str">
            <v xml:space="preserve"> </v>
          </cell>
          <cell r="I147">
            <v>5902811501446</v>
          </cell>
        </row>
        <row r="148">
          <cell r="A148" t="str">
            <v>POL-LIL5M-R-BL</v>
          </cell>
          <cell r="C148" t="str">
            <v>WAZ LED POMARANCZ NK1 CIETE CO 2M</v>
          </cell>
          <cell r="D148" t="str">
            <v>KURTYNKA SOPLE LED na zewnątrz 5mb, 120LED dekoracji  z dodatkowym gniazdkiem do łączenia - kolekcja srebrna</v>
          </cell>
          <cell r="E148">
            <v>0.23</v>
          </cell>
          <cell r="F148" t="str">
            <v>Towar</v>
          </cell>
          <cell r="G148" t="str">
            <v>Tak</v>
          </cell>
          <cell r="H148" t="str">
            <v>Tak</v>
          </cell>
          <cell r="I148">
            <v>5902811501453</v>
          </cell>
        </row>
        <row r="149">
          <cell r="A149" t="str">
            <v>POL-LIL5M-Y-BL</v>
          </cell>
          <cell r="C149" t="str">
            <v>WAZ LED ROZOWY NK1 CIETE CO 2M</v>
          </cell>
          <cell r="D149" t="str">
            <v>KURTYNKA SOPLE LED na zewnątrz 5mb, 120LED dekoracji  z dodatkowym gniazdkiem do łączenia - kolekcja srebrna</v>
          </cell>
          <cell r="E149">
            <v>0.23</v>
          </cell>
          <cell r="F149" t="str">
            <v>Towar</v>
          </cell>
          <cell r="G149" t="str">
            <v xml:space="preserve"> </v>
          </cell>
          <cell r="H149" t="str">
            <v>Tak</v>
          </cell>
          <cell r="I149">
            <v>5902811501460</v>
          </cell>
        </row>
        <row r="150">
          <cell r="A150" t="str">
            <v>POL-LIL5M-BLU-BL</v>
          </cell>
          <cell r="C150" t="str">
            <v>WAZ LED FIOLET NK1 CIETE CO 1M</v>
          </cell>
          <cell r="D150" t="str">
            <v>KURTYNKA SOPLE LED na zewnątrz 5mb, 120LED dekoracji  z dodatkowym gniazdkiem do łączenia - kolekcja srebrna</v>
          </cell>
          <cell r="E150">
            <v>0.23</v>
          </cell>
          <cell r="F150" t="str">
            <v>Towar</v>
          </cell>
          <cell r="G150" t="str">
            <v xml:space="preserve"> </v>
          </cell>
          <cell r="H150" t="str">
            <v>Tak</v>
          </cell>
          <cell r="I150">
            <v>5902811501477</v>
          </cell>
        </row>
        <row r="151">
          <cell r="A151" t="str">
            <v>POL-LIL5M-BLU-W</v>
          </cell>
          <cell r="C151" t="str">
            <v>WAZ LED FIOLET NK1 CIETE CO 2M</v>
          </cell>
          <cell r="D151" t="str">
            <v>KURTYNKA SOPLE LED na zewnątrz 5mb, 120LED dekoracji  z dodatkowym gniazdkiem do łączenia - kolekcja srebrna</v>
          </cell>
          <cell r="E151">
            <v>0.23</v>
          </cell>
          <cell r="F151" t="str">
            <v>Towar</v>
          </cell>
          <cell r="G151" t="str">
            <v xml:space="preserve"> </v>
          </cell>
          <cell r="H151" t="str">
            <v>Tak</v>
          </cell>
          <cell r="I151">
            <v>5902811501484</v>
          </cell>
        </row>
        <row r="152">
          <cell r="A152" t="str">
            <v>POL-LIL5M-CW-BL</v>
          </cell>
          <cell r="C152" t="str">
            <v>WAZ LED CZERWONY  NK1 CIETY CO 1M</v>
          </cell>
          <cell r="D152" t="str">
            <v>KURTYNKA SOPLE LED na zewnątrz 5mb, 120LED dekoracji  z dodatkowym gniazdkiem do łączenia - kolekcja srebrna</v>
          </cell>
          <cell r="E152">
            <v>0.23</v>
          </cell>
          <cell r="F152" t="str">
            <v>Towar</v>
          </cell>
          <cell r="G152" t="str">
            <v>Tak</v>
          </cell>
          <cell r="H152" t="str">
            <v>Tak</v>
          </cell>
          <cell r="I152">
            <v>5902811501491</v>
          </cell>
        </row>
        <row r="153">
          <cell r="A153" t="str">
            <v>POL-LIL5M-CW-W</v>
          </cell>
          <cell r="C153" t="str">
            <v>WAZ LED CZERWONY  NK1 CIETE CO 2M</v>
          </cell>
          <cell r="D153" t="str">
            <v>KURTYNKA SOPLE LED na zewnątrz 5mb, 120LED dekoracji  z dodatkowym gniazdkiem do łączenia - kolekcja srebrna</v>
          </cell>
          <cell r="E153">
            <v>0.23</v>
          </cell>
          <cell r="F153" t="str">
            <v>Towar</v>
          </cell>
          <cell r="G153" t="str">
            <v>Tak</v>
          </cell>
          <cell r="H153" t="str">
            <v>Tak</v>
          </cell>
          <cell r="I153">
            <v>5902811501507</v>
          </cell>
        </row>
        <row r="154">
          <cell r="A154" t="str">
            <v>POL-LIL5M-G-BL</v>
          </cell>
          <cell r="C154" t="str">
            <v>WAZ LED MOR NIEB  NK1 CIETY CO1M</v>
          </cell>
          <cell r="D154" t="str">
            <v>KURTYNKA SOPLE LED na zewnątrz 5mb, 120LED dekoracji  z dodatkowym gniazdkiem do łączenia - kolekcja srebrna</v>
          </cell>
          <cell r="E154">
            <v>0.23</v>
          </cell>
          <cell r="F154" t="str">
            <v>Towar</v>
          </cell>
          <cell r="G154" t="str">
            <v>Tak</v>
          </cell>
          <cell r="H154" t="str">
            <v>Tak</v>
          </cell>
          <cell r="I154">
            <v>5902811501514</v>
          </cell>
        </row>
        <row r="155">
          <cell r="A155" t="str">
            <v>POL-LIL5M-WW-BL</v>
          </cell>
          <cell r="C155" t="str">
            <v>WAZ LED MOR NIEB NK1 CIETE CO 2M</v>
          </cell>
          <cell r="D155" t="str">
            <v>KURTYNKA SOPLE LED na zewnątrz 5mb, 120LED dekoracji  z dodatkowym gniazdkiem do łączenia - kolekcja srebrna</v>
          </cell>
          <cell r="E155">
            <v>0.23</v>
          </cell>
          <cell r="F155" t="str">
            <v>Towar</v>
          </cell>
          <cell r="G155" t="str">
            <v>Tak</v>
          </cell>
          <cell r="H155" t="str">
            <v>Tak</v>
          </cell>
          <cell r="I155">
            <v>5902811501521</v>
          </cell>
        </row>
        <row r="156">
          <cell r="A156" t="str">
            <v>POL-LIL5M-WW-W</v>
          </cell>
          <cell r="C156" t="str">
            <v>WAZ LED BIALY ZIMNY POLAMP NK1 LOW</v>
          </cell>
          <cell r="D156" t="str">
            <v>KURTYNKA SOPLE LED na zewnątrz 5mb, 120LED dekoracji  z dodatkowym gniazdkiem do łączenia - kolekcja srebrna</v>
          </cell>
          <cell r="E156">
            <v>0.23</v>
          </cell>
          <cell r="F156" t="str">
            <v>Towar</v>
          </cell>
          <cell r="G156" t="str">
            <v>Tak</v>
          </cell>
          <cell r="H156" t="str">
            <v>Tak</v>
          </cell>
          <cell r="I156">
            <v>5902811501538</v>
          </cell>
        </row>
        <row r="157">
          <cell r="A157" t="str">
            <v>POL-LIL5M-M-BL</v>
          </cell>
          <cell r="C157" t="str">
            <v>WAZ LED BIALY CIEPLY NK1 CIETY CO1M</v>
          </cell>
          <cell r="D157" t="str">
            <v>KURTYNKA SOPLE LED na zewnątrz 5mb, 120LED dekoracji  z dodatkowym gniazdkiem do łączenia - kolekcja srebrna</v>
          </cell>
          <cell r="E157">
            <v>0.23</v>
          </cell>
          <cell r="F157" t="str">
            <v>Towar</v>
          </cell>
          <cell r="G157" t="str">
            <v>Tak</v>
          </cell>
          <cell r="H157" t="str">
            <v>Tak</v>
          </cell>
          <cell r="I157">
            <v>5902811501545</v>
          </cell>
        </row>
        <row r="158">
          <cell r="A158" t="str">
            <v>POL-LIL5M-M-W</v>
          </cell>
          <cell r="C158" t="str">
            <v>WAZ LED BIALY CIEPLY NK1 CIETY CO2M</v>
          </cell>
          <cell r="D158" t="str">
            <v>KURTYNKA SOPLE LED na zewnątrz 5mb, 120LED dekoracji  z dodatkowym gniazdkiem do łączenia - kolekcja srebrna</v>
          </cell>
          <cell r="E158">
            <v>0.23</v>
          </cell>
          <cell r="F158" t="str">
            <v>Towar</v>
          </cell>
          <cell r="G158" t="str">
            <v>Tak</v>
          </cell>
          <cell r="H158" t="str">
            <v>Tak</v>
          </cell>
          <cell r="I158">
            <v>5902811501552</v>
          </cell>
        </row>
        <row r="159">
          <cell r="A159" t="str">
            <v>POL-LIL5M-BLUCW-W</v>
          </cell>
          <cell r="C159" t="str">
            <v>WAZ LED ZOLTY NK1 CIETY CO 1M</v>
          </cell>
          <cell r="D159" t="str">
            <v>KURTYNKA SOPLE LED na zewnątrz 5mb, 120LED dekoracji  z dodatkowym gniazdkiem do łączenia - kolekcja srebrna</v>
          </cell>
          <cell r="E159">
            <v>0.23</v>
          </cell>
          <cell r="F159" t="str">
            <v>Towar</v>
          </cell>
          <cell r="G159" t="str">
            <v>Tak</v>
          </cell>
          <cell r="H159" t="str">
            <v>Tak</v>
          </cell>
          <cell r="I159">
            <v>5902811501569</v>
          </cell>
        </row>
        <row r="160">
          <cell r="A160" t="str">
            <v>POL-LIL5M-BLUCW-BL</v>
          </cell>
          <cell r="C160" t="str">
            <v>WAZ LED ZOLTY  NK1 CIETE CO 2M</v>
          </cell>
          <cell r="D160" t="str">
            <v>KURTYNKA SOPLE LED na zewnątrz 5mb, 120LED dekoracji  z dodatkowym gniazdkiem do łączenia - kolekcja srebrna</v>
          </cell>
          <cell r="E160">
            <v>0.23</v>
          </cell>
          <cell r="F160" t="str">
            <v>Towar</v>
          </cell>
          <cell r="G160" t="str">
            <v>Tak</v>
          </cell>
          <cell r="H160" t="str">
            <v>Tak</v>
          </cell>
          <cell r="I160">
            <v>5902811501576</v>
          </cell>
        </row>
        <row r="161">
          <cell r="A161" t="str">
            <v>POL-LILf5M-CW-BL</v>
          </cell>
          <cell r="C161" t="str">
            <v>WAZ LED HOR NIEBIESKI NK1 CI CO 1M</v>
          </cell>
          <cell r="D161" t="str">
            <v>KURTYNKA LED FLASH na zewnątrz 5m, 96 białych zimnych LED + 24 LED FLASH białych zimnych z dodatkowym gniazdem - kolekcja srebrna</v>
          </cell>
          <cell r="E161">
            <v>0.23</v>
          </cell>
          <cell r="F161" t="str">
            <v>Towar</v>
          </cell>
          <cell r="G161" t="str">
            <v>Tak</v>
          </cell>
          <cell r="H161" t="str">
            <v>Tak</v>
          </cell>
          <cell r="I161">
            <v>5902811501583</v>
          </cell>
        </row>
        <row r="162">
          <cell r="A162" t="str">
            <v>POL-LILf5M-WW-BL</v>
          </cell>
          <cell r="C162" t="str">
            <v>WAZ LED HOR BIAŁY KLAS NK1 CI CO 1M</v>
          </cell>
          <cell r="D162" t="str">
            <v>KURTYNKA LED FLASH na zewnątrz 5m, 96 ciepłych białych LED + 24 LED FLASH białych zimnych z dodatkowym gniazdem - kolekcja srebrna</v>
          </cell>
          <cell r="E162">
            <v>0.23</v>
          </cell>
          <cell r="F162" t="str">
            <v>Towar</v>
          </cell>
          <cell r="G162" t="str">
            <v xml:space="preserve"> </v>
          </cell>
          <cell r="H162" t="str">
            <v xml:space="preserve"> </v>
          </cell>
          <cell r="I162">
            <v>5902811501590</v>
          </cell>
        </row>
        <row r="163">
          <cell r="A163" t="str">
            <v>POL-LILf5M-BLU-BL</v>
          </cell>
          <cell r="C163" t="str">
            <v>WAZ LED HOR BIAŁY ZIM CIE CO 1M</v>
          </cell>
          <cell r="D163" t="str">
            <v>KURTYNKA LED FLASH na zewnątrz 5m, 96 niebieskich LED + 24 LED FLASH białych zimnych z dodatkowym gniazdem - kolekcja srebrna</v>
          </cell>
          <cell r="E163">
            <v>0.23</v>
          </cell>
          <cell r="F163" t="str">
            <v>Towar</v>
          </cell>
          <cell r="G163" t="str">
            <v>Tak</v>
          </cell>
          <cell r="H163" t="str">
            <v>Tak</v>
          </cell>
          <cell r="I163">
            <v>5902811501606</v>
          </cell>
        </row>
        <row r="164">
          <cell r="A164" t="str">
            <v>POL-LILf5M-CW-W</v>
          </cell>
          <cell r="C164" t="str">
            <v>WAZ LED HOR ZIELONY NK1 CIETY CO 1M</v>
          </cell>
          <cell r="D164" t="str">
            <v>KURTYNKA LED FLASH na zewnątrz 5m, 96 białych zimnych LED + 24 LED FLASH białych zimnych z dodatkowym gniazdem - kolekcja srebrna</v>
          </cell>
          <cell r="E164">
            <v>0.23</v>
          </cell>
          <cell r="F164" t="str">
            <v>Towar</v>
          </cell>
          <cell r="G164" t="str">
            <v>Tak</v>
          </cell>
          <cell r="H164" t="str">
            <v>Tak</v>
          </cell>
          <cell r="I164">
            <v>5902811501613</v>
          </cell>
        </row>
        <row r="165">
          <cell r="A165" t="str">
            <v>POL-LILf5M-WW-W</v>
          </cell>
          <cell r="C165" t="str">
            <v>WAZ LED HOR BIAŁY NEUT NK1 CI CO 1M</v>
          </cell>
          <cell r="D165" t="str">
            <v>KURTYNKA LED FLASH na zewnątrz 5m, 96 ciepłych białych LED + 24 LED FLASH białych zimnych z dodatkowym gniazdem - kolekcja srebrna</v>
          </cell>
          <cell r="E165">
            <v>0.23</v>
          </cell>
          <cell r="F165" t="str">
            <v>Towar</v>
          </cell>
          <cell r="G165" t="str">
            <v xml:space="preserve"> </v>
          </cell>
          <cell r="H165" t="str">
            <v xml:space="preserve"> </v>
          </cell>
          <cell r="I165">
            <v>5902811501620</v>
          </cell>
        </row>
        <row r="166">
          <cell r="A166" t="str">
            <v>POL-LILf5M-BLU-W</v>
          </cell>
          <cell r="C166" t="str">
            <v>WAZ LED HOR POMARAŃ NK1 CIETY CO 1M</v>
          </cell>
          <cell r="D166" t="str">
            <v>KURTYNKA LED FLASH na zewnątrz 5m, 96 niebieskich LED + 24 LED FLASH białych zimnych z dodatkowym gniazdem - kolekcja srebrna</v>
          </cell>
          <cell r="E166">
            <v>0.23</v>
          </cell>
          <cell r="F166" t="str">
            <v>Towar</v>
          </cell>
          <cell r="G166" t="str">
            <v xml:space="preserve"> </v>
          </cell>
          <cell r="H166" t="str">
            <v xml:space="preserve"> </v>
          </cell>
          <cell r="I166">
            <v>5902811501637</v>
          </cell>
        </row>
        <row r="167">
          <cell r="A167" t="str">
            <v>POL-PLIL5M-CW-BL</v>
          </cell>
          <cell r="C167" t="str">
            <v>WAZ LED HOR FIOLET NK1 CIE CO 1M</v>
          </cell>
          <cell r="D167" t="str">
            <v>Profesjonalna KURTYNKA SOPLE LED na zewnątrz 5mb (2,5m+2,5m), 120LED dekoracji z dodatkowym gniazdkiem do łączenia - kolekcja złota</v>
          </cell>
          <cell r="E167">
            <v>0.23</v>
          </cell>
          <cell r="F167" t="str">
            <v>Towar</v>
          </cell>
          <cell r="G167" t="str">
            <v xml:space="preserve"> </v>
          </cell>
          <cell r="H167" t="str">
            <v>Tak</v>
          </cell>
          <cell r="I167">
            <v>5902811501644</v>
          </cell>
        </row>
        <row r="168">
          <cell r="A168" t="str">
            <v>POL-PLIL5M-CW-W</v>
          </cell>
          <cell r="C168" t="str">
            <v>WAZ LED HOR CZERWONY NK1 CIET CO 1M</v>
          </cell>
          <cell r="D168" t="str">
            <v>Profesjonalna KURTYNKA SOPLE LED na zewnątrz 5mb (2,5m+2,5m), 120LED dekoracji z dodatkowym gniazdkiem do łączenia - kolekcja złota</v>
          </cell>
          <cell r="E168">
            <v>0.23</v>
          </cell>
          <cell r="F168" t="str">
            <v>Towar</v>
          </cell>
          <cell r="G168" t="str">
            <v>Tak</v>
          </cell>
          <cell r="H168" t="str">
            <v>Tak</v>
          </cell>
          <cell r="I168">
            <v>5902811501651</v>
          </cell>
        </row>
        <row r="169">
          <cell r="A169" t="str">
            <v>POL-PLIL5M-WW-BL</v>
          </cell>
          <cell r="C169" t="str">
            <v>WAZ LED HORY RGB NK1 CIETY CO1M</v>
          </cell>
          <cell r="D169" t="str">
            <v>Profesjonalna KURTYNKA SOPLE LED na zewnątrz 5mb (2,5m+2,5m), 120LED dekoracji z dodatkowym gniazdkiem do łączenia - kolekcja złota</v>
          </cell>
          <cell r="E169">
            <v>0.23</v>
          </cell>
          <cell r="F169" t="str">
            <v>Towar</v>
          </cell>
          <cell r="G169" t="str">
            <v xml:space="preserve"> </v>
          </cell>
          <cell r="H169" t="str">
            <v xml:space="preserve"> </v>
          </cell>
          <cell r="I169">
            <v>5902811501668</v>
          </cell>
        </row>
        <row r="170">
          <cell r="A170" t="str">
            <v>POL-PLIL5M-WW-W</v>
          </cell>
          <cell r="C170" t="str">
            <v>WAZ LED HOR MOR NIEB NK1 CIETY CO1M</v>
          </cell>
          <cell r="D170" t="str">
            <v>Profesjonalna KURTYNKA SOPLE LED na zewnątrz 5mb (2,5m+2,5m), 120LED dekoracji z dodatkowym gniazdkiem do łączenia - kolekcja złota</v>
          </cell>
          <cell r="E170">
            <v>0.23</v>
          </cell>
          <cell r="F170" t="str">
            <v>Towar</v>
          </cell>
          <cell r="G170" t="str">
            <v>Tak</v>
          </cell>
          <cell r="H170" t="str">
            <v>Tak</v>
          </cell>
          <cell r="I170">
            <v>5902811501675</v>
          </cell>
        </row>
        <row r="171">
          <cell r="A171" t="str">
            <v>POL-PLIL5M-M-BL</v>
          </cell>
          <cell r="C171" t="str">
            <v>WAZ LED HOR BIALY CIEPLY NK1 CI 1M</v>
          </cell>
          <cell r="D171" t="str">
            <v>Profesjonalna KURTYNKA SOPLE LED na zewnątrz 5mb (2,5m+2,5m), 120LED dekoracji z dodatkowym gniazdkiem do łączenia - kolekcja złota</v>
          </cell>
          <cell r="E171">
            <v>0.23</v>
          </cell>
          <cell r="F171" t="str">
            <v>Towar</v>
          </cell>
          <cell r="G171" t="str">
            <v>Tak</v>
          </cell>
          <cell r="H171" t="str">
            <v>Tak</v>
          </cell>
          <cell r="I171">
            <v>5902811501682</v>
          </cell>
        </row>
        <row r="172">
          <cell r="A172" t="str">
            <v>POL-PLIL5M-M-W</v>
          </cell>
          <cell r="C172" t="str">
            <v>WAZ LED HOR ZÓŁTY NK1 CIETY CO 1M</v>
          </cell>
          <cell r="D172" t="str">
            <v>Profesjonalna KURTYNKA SOPLE LED na zewnątrz 5mb (2,5m+2,5m), 120LED dekoracji z dodatkowym gniazdkiem do łączenia - kolekcja złota</v>
          </cell>
          <cell r="E172">
            <v>0.23</v>
          </cell>
          <cell r="F172" t="str">
            <v>Towar</v>
          </cell>
          <cell r="G172" t="str">
            <v>Tak</v>
          </cell>
          <cell r="H172" t="str">
            <v>Tak</v>
          </cell>
          <cell r="I172">
            <v>5902811501699</v>
          </cell>
        </row>
        <row r="173">
          <cell r="A173" t="str">
            <v>POL-PLIL5M-BLU-BL</v>
          </cell>
          <cell r="C173" t="str">
            <v>WAZ LED NIEBIESKI NK3 CIETY CO 4M</v>
          </cell>
          <cell r="D173" t="str">
            <v>Profesjonalna KURTYNKA SOPLE LED na zewnątrz 5mb (2,5m+2,5m), 120LED dekoracji z dodatkowym gniazdkiem do łączenia - kolekcja złota</v>
          </cell>
          <cell r="E173">
            <v>0.23</v>
          </cell>
          <cell r="F173" t="str">
            <v>Towar</v>
          </cell>
          <cell r="G173" t="str">
            <v>Tak</v>
          </cell>
          <cell r="H173" t="str">
            <v>Tak</v>
          </cell>
          <cell r="I173">
            <v>5902811501705</v>
          </cell>
        </row>
        <row r="174">
          <cell r="A174" t="str">
            <v>POL-PLIL5M-BLU-W</v>
          </cell>
          <cell r="C174" t="str">
            <v>WAZ LED BIALY ZIMNY NK3 CIETY CO 4M</v>
          </cell>
          <cell r="D174" t="str">
            <v>Profesjonalna KURTYNKA SOPLE LED na zewnątrz 5mb (2,5m+2,5m), 120LED dekoracji z dodatkowym gniazdkiem do łączenia - kolekcja złota</v>
          </cell>
          <cell r="E174">
            <v>0.23</v>
          </cell>
          <cell r="F174" t="str">
            <v>Towar</v>
          </cell>
          <cell r="G174" t="str">
            <v>Tak</v>
          </cell>
          <cell r="H174" t="str">
            <v>Tak</v>
          </cell>
          <cell r="I174">
            <v>5902811501712</v>
          </cell>
        </row>
        <row r="175">
          <cell r="A175" t="str">
            <v>POL-PLIL5M-G-BL</v>
          </cell>
          <cell r="C175" t="str">
            <v>WAZ LED BIALY CIEPLY NK3 CIETY CO4M</v>
          </cell>
          <cell r="D175" t="str">
            <v>Profesjonalna KURTYNKA SOPLE LED na zewnątrz 5mb (2,5m+2,5m), 120LED dekoracji z dodatkowym gniazdkiem do łączenia - kolekcja złota</v>
          </cell>
          <cell r="E175">
            <v>0.23</v>
          </cell>
          <cell r="F175" t="str">
            <v>Towar</v>
          </cell>
          <cell r="G175" t="str">
            <v xml:space="preserve"> </v>
          </cell>
          <cell r="H175" t="str">
            <v>Tak</v>
          </cell>
          <cell r="I175">
            <v>5902811501729</v>
          </cell>
        </row>
        <row r="176">
          <cell r="A176" t="str">
            <v>POL-PLIL5M-G-W</v>
          </cell>
          <cell r="C176" t="str">
            <v>LAMPKI LED 10M100PKT  NIEBIESKIE</v>
          </cell>
          <cell r="D176" t="str">
            <v>Profesjonalna KURTYNKA SOPLE LED na zewnątrz 5mb (2,5m+2,5m), 120LED dekoracji z dodatkowym gniazdkiem do łączenia - kolekcja złota</v>
          </cell>
          <cell r="E176">
            <v>0.23</v>
          </cell>
          <cell r="F176" t="str">
            <v>Towar</v>
          </cell>
          <cell r="G176" t="str">
            <v>Tak</v>
          </cell>
          <cell r="H176" t="str">
            <v xml:space="preserve"> </v>
          </cell>
          <cell r="I176">
            <v>5902811501736</v>
          </cell>
        </row>
        <row r="177">
          <cell r="A177" t="str">
            <v>POL-PLIL5M-CWBLU-BL</v>
          </cell>
          <cell r="C177" t="str">
            <v>LAMPKI LED 10M100PKT  BIAŁY KLASYCZ</v>
          </cell>
          <cell r="D177" t="str">
            <v>Profesjonalna KURTYNKA SOPLE LED na zewnątrz 5mb (2,5m+2,5m), 120LED dekoracji z dodatkowym gniazdkiem do łączenia - kolekcja złota</v>
          </cell>
          <cell r="E177">
            <v>0.23</v>
          </cell>
          <cell r="F177" t="str">
            <v>Towar</v>
          </cell>
          <cell r="G177" t="str">
            <v xml:space="preserve"> </v>
          </cell>
          <cell r="H177" t="str">
            <v xml:space="preserve"> </v>
          </cell>
          <cell r="I177">
            <v>5902811501743</v>
          </cell>
        </row>
        <row r="178">
          <cell r="A178" t="str">
            <v>POL-PLIL5M-CWBLU-W</v>
          </cell>
          <cell r="C178" t="str">
            <v>LAMPKI LED 10M100PKT  BIAŁY ZIMNY</v>
          </cell>
          <cell r="D178" t="str">
            <v>Profesjonalna KURTYNKA SOPLE LED na zewnątrz 5mb (2,5m+2,5m), 120LED dekoracji z dodatkowym gniazdkiem do łączenia - kolekcja złota</v>
          </cell>
          <cell r="E178">
            <v>0.23</v>
          </cell>
          <cell r="F178" t="str">
            <v>Towar</v>
          </cell>
          <cell r="G178" t="str">
            <v>Tak</v>
          </cell>
          <cell r="H178" t="str">
            <v xml:space="preserve"> </v>
          </cell>
          <cell r="I178">
            <v>5902811501750</v>
          </cell>
        </row>
        <row r="179">
          <cell r="A179" t="str">
            <v>POL-PLILf5M-CW-BL</v>
          </cell>
          <cell r="C179" t="str">
            <v>LAMPKI LED 10M100PKT  BIAŁY ZIMNY</v>
          </cell>
          <cell r="D179" t="str">
            <v>Profesjonalna KURTYNKA LED FLASH na zewnątrz 5m (2,5m+2,5m), 96 białych zimnych LED + 24 LED FLASH białych zimnych z dodatkowym gniazdem - kolekcja złota</v>
          </cell>
          <cell r="E179">
            <v>0.23</v>
          </cell>
          <cell r="F179" t="str">
            <v>Towar</v>
          </cell>
          <cell r="G179" t="str">
            <v>Tak</v>
          </cell>
          <cell r="H179" t="str">
            <v xml:space="preserve"> </v>
          </cell>
          <cell r="I179">
            <v>5902811501767</v>
          </cell>
        </row>
        <row r="180">
          <cell r="A180" t="str">
            <v>POL-PLILf5M-WW-BL</v>
          </cell>
          <cell r="C180" t="str">
            <v>LAMPKI LED 10M100PKT  ZIELONE</v>
          </cell>
          <cell r="D180" t="str">
            <v>Profesjonalna KURTYNKA LED FLASH na zewnątrz 5m (2,5m+2,5m), 96 ciepłych białych LED + 24 LED FLASH białych zimnych z dodatkowym gniazdem - kolekcja złota</v>
          </cell>
          <cell r="E180">
            <v>0.23</v>
          </cell>
          <cell r="F180" t="str">
            <v>Towar</v>
          </cell>
          <cell r="G180" t="str">
            <v>Tak</v>
          </cell>
          <cell r="H180" t="str">
            <v xml:space="preserve"> </v>
          </cell>
          <cell r="I180">
            <v>5902811501774</v>
          </cell>
        </row>
        <row r="181">
          <cell r="A181" t="str">
            <v>POL-PLILf5M-BLU-BL</v>
          </cell>
          <cell r="C181" t="str">
            <v>LAMPKI LED 10M100PKT  MULTIKOLOR</v>
          </cell>
          <cell r="D181" t="str">
            <v>Profesjonalna KURTYNKA LED FLASH na zewnątrz 5m (2,5m+2,5m), 96 niebieskich LED + 24 LED FLASH białych zimnych z dodatkowym gniazdem - kolekcja złota</v>
          </cell>
          <cell r="E181">
            <v>0.23</v>
          </cell>
          <cell r="F181" t="str">
            <v>Towar</v>
          </cell>
          <cell r="G181" t="str">
            <v>Tak</v>
          </cell>
          <cell r="H181" t="str">
            <v>Tak</v>
          </cell>
          <cell r="I181">
            <v>5902811501781</v>
          </cell>
        </row>
        <row r="182">
          <cell r="A182" t="str">
            <v>POL-PLILf5M-CW-W</v>
          </cell>
          <cell r="C182" t="str">
            <v>LAMPKI LED ROZOWY 10M100PNK PVC ZIE</v>
          </cell>
          <cell r="D182" t="str">
            <v>Profesjonalna KURTYNKA LED FLASH na zewnątrz 5m (2,5m+2,5m), 96 białych zimnych LED + 24 LED FLASH białych zimnych z dodatkowym gniazdem - kolekcja złota</v>
          </cell>
          <cell r="E182">
            <v>0.23</v>
          </cell>
          <cell r="F182" t="str">
            <v>Towar</v>
          </cell>
          <cell r="G182" t="str">
            <v>Tak</v>
          </cell>
          <cell r="H182" t="str">
            <v xml:space="preserve"> </v>
          </cell>
          <cell r="I182">
            <v>5902811501798</v>
          </cell>
        </row>
        <row r="183">
          <cell r="A183" t="str">
            <v>POL-PLILf5M-WW-W</v>
          </cell>
          <cell r="C183" t="str">
            <v>LAMPKI LED 10M100PKT  FIOLETOWE</v>
          </cell>
          <cell r="D183" t="str">
            <v>Profesjonalna KURTYNKA LED FLASH na zewnątrz 5m (2,5m+2,5m), 96 ciepłych białych LED + 24 LED FLASH białych zimnych z dodatkowym gniazdem - kolekcja złota</v>
          </cell>
          <cell r="E183">
            <v>0.23</v>
          </cell>
          <cell r="F183" t="str">
            <v>Towar</v>
          </cell>
          <cell r="G183" t="str">
            <v xml:space="preserve"> </v>
          </cell>
          <cell r="H183" t="str">
            <v xml:space="preserve"> </v>
          </cell>
          <cell r="I183">
            <v>5902811501804</v>
          </cell>
        </row>
        <row r="184">
          <cell r="A184" t="str">
            <v>POL-PLILf5M-BLU-W</v>
          </cell>
          <cell r="C184" t="str">
            <v>LAMPKI LED 10M100PKT  CZERWONE</v>
          </cell>
          <cell r="D184" t="str">
            <v>Profesjonalna KURTYNKA LED FLASH na zewnątrz 5m (2,5m+2,5m), 96 niebieskich LED + 24 LED FLASH białych zimnych z dodatkowym gniazdem - kolekcja złota</v>
          </cell>
          <cell r="E184">
            <v>0.23</v>
          </cell>
          <cell r="F184" t="str">
            <v>Towar</v>
          </cell>
          <cell r="G184" t="str">
            <v>Tak</v>
          </cell>
          <cell r="H184" t="str">
            <v xml:space="preserve"> </v>
          </cell>
          <cell r="I184">
            <v>5902811501811</v>
          </cell>
        </row>
        <row r="185">
          <cell r="A185" t="str">
            <v>POL-PLLIL5M-CW-BL</v>
          </cell>
          <cell r="C185" t="str">
            <v>LAMPKI LED RGB 10M100PNK PVC ZIELON</v>
          </cell>
          <cell r="D185" t="str">
            <v>Profesjonalna DŁUGA KURTYNKA SOPLE LED na zewnątrz 5mb, 240LED dekoracji z dodatkowym gniazdkiem do łączenia oraz dodatkowo podzielona 2,5m+2,5m - kolekcja złota</v>
          </cell>
          <cell r="E185">
            <v>0.23</v>
          </cell>
          <cell r="F185" t="str">
            <v>Towar</v>
          </cell>
          <cell r="G185" t="str">
            <v xml:space="preserve"> </v>
          </cell>
          <cell r="H185" t="str">
            <v>Tak</v>
          </cell>
          <cell r="I185">
            <v>5902811501828</v>
          </cell>
        </row>
        <row r="186">
          <cell r="A186" t="str">
            <v>POL-PLLIL5M-WW-BL</v>
          </cell>
          <cell r="C186" t="str">
            <v>LAMPKI LED BI ZI 10M96PNK PVC Z 24V</v>
          </cell>
          <cell r="D186" t="str">
            <v>Profesjonalna DŁUGA KURTYNKA SOPLE LED na zewnątrz 5mb, 240LED dekoracji z dodatkowym gniazdkiem do łączenia oraz dodatkowo podzielona 2,5m+2,5m - kolekcja złota</v>
          </cell>
          <cell r="E186">
            <v>0.23</v>
          </cell>
          <cell r="F186" t="str">
            <v>Towar</v>
          </cell>
          <cell r="G186" t="str">
            <v xml:space="preserve"> </v>
          </cell>
          <cell r="H186" t="str">
            <v>Tak</v>
          </cell>
          <cell r="I186">
            <v>5902811501835</v>
          </cell>
        </row>
        <row r="187">
          <cell r="A187" t="str">
            <v>POL-PLLILf3,6M-CW-BL</v>
          </cell>
          <cell r="C187" t="str">
            <v>LAMPKI LED 10M100PKT  BIAŁY CIEPŁY</v>
          </cell>
          <cell r="D187" t="str">
            <v>Profesjonalna DŁUGA KURTYNKA SOPLE LED na zewnątrz 3,6mb, 207 białych zimnych LED + 51 LED FLASH bialych zimnych dekoracji z dodatkowym gniazdkiem do łączenia oraz dodatkowo podzielona 1,2m+1,2m+1,2m - kolekcja złota</v>
          </cell>
          <cell r="E187">
            <v>0.23</v>
          </cell>
          <cell r="F187" t="str">
            <v>Towar</v>
          </cell>
          <cell r="G187" t="str">
            <v>Tak</v>
          </cell>
          <cell r="H187" t="str">
            <v>Tak</v>
          </cell>
          <cell r="I187">
            <v>5902811501842</v>
          </cell>
        </row>
        <row r="188">
          <cell r="A188" t="str">
            <v>POL-PLLILf3,6M-WW-BL</v>
          </cell>
          <cell r="C188" t="str">
            <v>LAMPKI LED BIALY CIEPLY 10M100PKT</v>
          </cell>
          <cell r="D188" t="str">
            <v>Profesjonalna DŁUGA KURTYNKA SOPLE LED na zewnątrz 3,6mb, 207 białych ciepłych LED + 51 LED FLASH bialych zimnych z dodatkowym gniazdkiem do łączenia oraz dodatkowo podzielona 1,2m+1,2m+1,2m - kolekcja złota</v>
          </cell>
          <cell r="E188">
            <v>0.23</v>
          </cell>
          <cell r="F188" t="str">
            <v>Towar</v>
          </cell>
          <cell r="G188" t="str">
            <v xml:space="preserve"> </v>
          </cell>
          <cell r="H188" t="str">
            <v xml:space="preserve"> </v>
          </cell>
          <cell r="I188">
            <v>5902811501859</v>
          </cell>
        </row>
        <row r="189">
          <cell r="A189" t="str">
            <v>POL-PLLILf3,6M-CW-W</v>
          </cell>
          <cell r="C189" t="str">
            <v>LAMPKI LED 10M100PKT  ŻÓŁTY</v>
          </cell>
          <cell r="D189" t="str">
            <v>Profesjonalna DŁUGA KURTYNKA SOPLE LED na zewnątrz 3,6mb, 207 białych zimnych LED + 51 LED FLASH bialych zimnych z dodatkowym gniazdkiem do łączenia oraz dodatkowo podzielona 1,2m+1,2m+1,2m - kolekcja złota</v>
          </cell>
          <cell r="E189">
            <v>0.23</v>
          </cell>
          <cell r="F189" t="str">
            <v>Towar</v>
          </cell>
          <cell r="G189" t="str">
            <v>Tak</v>
          </cell>
          <cell r="H189" t="str">
            <v xml:space="preserve"> </v>
          </cell>
          <cell r="I189">
            <v>5902811501866</v>
          </cell>
        </row>
        <row r="190">
          <cell r="A190" t="str">
            <v>POL-PLLILf3,6M-WW-W</v>
          </cell>
          <cell r="C190" t="str">
            <v>LAMPKI LED 24V NIEBIESKI 10M100PKT</v>
          </cell>
          <cell r="D190" t="str">
            <v>Profesjonalna DŁUGA KURTYNKA SOPLE LED na zewnątrz  3,6mb, 207 białych ciepłych LED + 51 LED FLASH bialych zimnych z dodatkowym gniazdkiem do łączenia oraz dodatkowo podzielona1,2m+1,2m+1,2m - kolekcja złota</v>
          </cell>
          <cell r="E190">
            <v>0.23</v>
          </cell>
          <cell r="F190" t="str">
            <v>Towar</v>
          </cell>
          <cell r="G190" t="str">
            <v>Tak</v>
          </cell>
          <cell r="H190" t="str">
            <v xml:space="preserve"> </v>
          </cell>
          <cell r="I190">
            <v>5902811501873</v>
          </cell>
        </row>
        <row r="191">
          <cell r="A191" t="str">
            <v>POL-LCL5X0,5-CW-T</v>
          </cell>
          <cell r="C191" t="str">
            <v>LAMPKI LED BIALY ZIMNY 10M100PNK24V</v>
          </cell>
          <cell r="D191" t="str">
            <v>KURTYNA na zewnętrz LED 240 5x0,5m, 240 białych zimnych z dodatkowym gniazdem - kolekcja srebrna</v>
          </cell>
          <cell r="E191">
            <v>0.23</v>
          </cell>
          <cell r="F191" t="str">
            <v>Towar</v>
          </cell>
          <cell r="G191" t="str">
            <v>Tak</v>
          </cell>
          <cell r="H191" t="str">
            <v xml:space="preserve"> </v>
          </cell>
          <cell r="I191">
            <v>5902811501880</v>
          </cell>
        </row>
        <row r="192">
          <cell r="A192" t="str">
            <v>POL-LCL5X0,5-WW-T</v>
          </cell>
          <cell r="C192" t="str">
            <v>LAMPKI LED 24V MULTIKOLOR 10M100PKT</v>
          </cell>
          <cell r="D192" t="str">
            <v>KURTYNA na zewnętrz LED 240 5x0,5m, 240 białych ciepłych z dodatkowym gniazdem - kolekcja srebrna</v>
          </cell>
          <cell r="E192">
            <v>0.23</v>
          </cell>
          <cell r="F192" t="str">
            <v>Towar</v>
          </cell>
          <cell r="G192" t="str">
            <v>Tak</v>
          </cell>
          <cell r="H192" t="str">
            <v>Tak</v>
          </cell>
          <cell r="I192">
            <v>5902811501897</v>
          </cell>
        </row>
        <row r="193">
          <cell r="A193" t="str">
            <v>POL-LCL5X1,0-CW-T</v>
          </cell>
          <cell r="C193" t="str">
            <v>LAMPKI LED 24V BIALY CIEP 10M100KT</v>
          </cell>
          <cell r="D193" t="str">
            <v>KURTYNA na zewnętrz LED 400 5x1,0m, 400 białych zimnych  z dodatkowym gniazdem - kolekcja srebrna</v>
          </cell>
          <cell r="E193">
            <v>0.23</v>
          </cell>
          <cell r="F193" t="str">
            <v>Towar</v>
          </cell>
          <cell r="G193" t="str">
            <v>Tak</v>
          </cell>
          <cell r="H193" t="str">
            <v>Tak</v>
          </cell>
          <cell r="I193">
            <v>5902811501903</v>
          </cell>
        </row>
        <row r="194">
          <cell r="A194" t="str">
            <v>POL-LCL5X1,0-WW-T</v>
          </cell>
          <cell r="C194" t="str">
            <v>LAMPKI LED KULKI 10M100PKT NIE PVC</v>
          </cell>
          <cell r="D194" t="str">
            <v>KURTYNA na zewnętrz LED 400 5x1,0m, 400 białych ciepłych z dodatkowym gniazdem - kolekcja srebrna</v>
          </cell>
          <cell r="E194">
            <v>0.23</v>
          </cell>
          <cell r="F194" t="str">
            <v>Towar</v>
          </cell>
          <cell r="G194" t="str">
            <v xml:space="preserve"> </v>
          </cell>
          <cell r="H194" t="str">
            <v>Tak</v>
          </cell>
          <cell r="I194">
            <v>5902811501910</v>
          </cell>
        </row>
        <row r="195">
          <cell r="A195" t="str">
            <v>POL-LCL2,5X1,5-CW-T</v>
          </cell>
          <cell r="C195" t="str">
            <v>LAMPKI LED KULKI10M100PKT BI ZI PVC</v>
          </cell>
          <cell r="D195" t="str">
            <v>KURTYNA na zewnętrz LED 380 2,5x1,5m, 380 białych zimnych z dodatkowym gniazdem - kolekcja srebrna</v>
          </cell>
          <cell r="E195">
            <v>0.23</v>
          </cell>
          <cell r="F195" t="str">
            <v>Towar</v>
          </cell>
          <cell r="G195" t="str">
            <v xml:space="preserve"> </v>
          </cell>
          <cell r="H195" t="str">
            <v>Tak</v>
          </cell>
          <cell r="I195">
            <v>5902811501927</v>
          </cell>
        </row>
        <row r="196">
          <cell r="A196" t="str">
            <v>POL-LCL2,5X1,5-WW-T</v>
          </cell>
          <cell r="C196" t="str">
            <v>LAMPKI LED KULKI 10M100PKT ZIE PVC</v>
          </cell>
          <cell r="D196" t="str">
            <v>KURTYNA na zewnętrz LED 380 2,5x1,5m, 380 białych ciepłych z dodatkowym gniazdem - kolekcja srebrna</v>
          </cell>
          <cell r="E196">
            <v>0.23</v>
          </cell>
          <cell r="F196" t="str">
            <v>Towar</v>
          </cell>
          <cell r="G196" t="str">
            <v xml:space="preserve"> </v>
          </cell>
          <cell r="H196" t="str">
            <v>Tak</v>
          </cell>
          <cell r="I196">
            <v>5902811501934</v>
          </cell>
        </row>
        <row r="197">
          <cell r="A197" t="str">
            <v>POL-LCL2,5X3,0-CW-T</v>
          </cell>
          <cell r="C197" t="str">
            <v>LAMPKI LED KULKI 10M100PKT MULT PVC</v>
          </cell>
          <cell r="D197" t="str">
            <v>KURTYNA na zewnętrz LED 600 2,5x3,0m, 600 białych zimnych z dodatkowym gniazdem - kolekcja srebrna</v>
          </cell>
          <cell r="E197">
            <v>0.23</v>
          </cell>
          <cell r="F197" t="str">
            <v>Towar</v>
          </cell>
          <cell r="G197" t="str">
            <v xml:space="preserve"> </v>
          </cell>
          <cell r="H197" t="str">
            <v>Tak</v>
          </cell>
          <cell r="I197">
            <v>5902811501941</v>
          </cell>
        </row>
        <row r="198">
          <cell r="A198" t="str">
            <v>POL-LCL2,5X3,0-WW-T</v>
          </cell>
          <cell r="C198" t="str">
            <v>LAMPKI LED KULKI10M100PKT RÓŻO PVC</v>
          </cell>
          <cell r="D198" t="str">
            <v>KURTYNA na zewnętrz LED 600 2,5x3,0m, 600 białych ciepłych z dodatkowym gniazdem - kolekcja srebrna</v>
          </cell>
          <cell r="E198">
            <v>0.23</v>
          </cell>
          <cell r="F198" t="str">
            <v>Towar</v>
          </cell>
          <cell r="G198" t="str">
            <v xml:space="preserve"> </v>
          </cell>
          <cell r="H198" t="str">
            <v>Tak</v>
          </cell>
          <cell r="I198">
            <v>5902811501958</v>
          </cell>
        </row>
        <row r="199">
          <cell r="A199" t="str">
            <v>POL-LCL2,5X6,0-CW-T</v>
          </cell>
          <cell r="C199" t="str">
            <v>LAMPKI LED KULKI10M100PKT FIOL PVC</v>
          </cell>
          <cell r="D199" t="str">
            <v>KURTYNA na zewnętrz LED 720 2,5x6,0m, 720 białych zimnych z dodatkowym gniazdem - kolekcja srebrna</v>
          </cell>
          <cell r="E199">
            <v>0.23</v>
          </cell>
          <cell r="F199" t="str">
            <v>Towar</v>
          </cell>
          <cell r="G199" t="str">
            <v xml:space="preserve"> </v>
          </cell>
          <cell r="H199" t="str">
            <v>Tak</v>
          </cell>
          <cell r="I199">
            <v>5902811501965</v>
          </cell>
        </row>
        <row r="200">
          <cell r="A200" t="str">
            <v>POL-LCL2,5X6,0-WW-T</v>
          </cell>
          <cell r="C200" t="str">
            <v>LAMPKI LED KULKI10M100PKT CZERW PVC</v>
          </cell>
          <cell r="D200" t="str">
            <v>KURTYNA na zewnętrz LED 720 2,5x6,0m, 720 białych ciepłych z dodatkowym gniazdem - kolekcja srebrna</v>
          </cell>
          <cell r="E200">
            <v>0.23</v>
          </cell>
          <cell r="F200" t="str">
            <v>Towar</v>
          </cell>
          <cell r="G200" t="str">
            <v xml:space="preserve"> </v>
          </cell>
          <cell r="H200" t="str">
            <v>Tak</v>
          </cell>
          <cell r="I200">
            <v>5902811501972</v>
          </cell>
        </row>
        <row r="201">
          <cell r="A201" t="str">
            <v>POL-LCL2,5X9,0-CW-T</v>
          </cell>
          <cell r="C201" t="str">
            <v>LAMPKI LED KULKI 10M100PKT RGB PVC</v>
          </cell>
          <cell r="D201" t="str">
            <v>KURTYNA na zewnętrz LED 1000 2,5x9,0m, 1000 białych zimnych z dodatkowym gniazdem - kolekcja srebrna</v>
          </cell>
          <cell r="E201">
            <v>0.23</v>
          </cell>
          <cell r="F201" t="str">
            <v>Towar</v>
          </cell>
          <cell r="G201" t="str">
            <v xml:space="preserve"> </v>
          </cell>
          <cell r="H201" t="str">
            <v>Tak</v>
          </cell>
          <cell r="I201">
            <v>5902811501989</v>
          </cell>
        </row>
        <row r="202">
          <cell r="A202" t="str">
            <v>POL-LCL2,5X9,0-WW-T</v>
          </cell>
          <cell r="C202" t="str">
            <v>LAMPKI LED KULKI10M100PKT BI CI PVC</v>
          </cell>
          <cell r="D202" t="str">
            <v>KURTYNA na zewnętrz LED 1000 2,5x9,0m, 1000 białych ciepłych z dodatkowym gniazdem - kolekcja srebrna</v>
          </cell>
          <cell r="E202">
            <v>0.23</v>
          </cell>
          <cell r="F202" t="str">
            <v>Towar</v>
          </cell>
          <cell r="G202" t="str">
            <v xml:space="preserve"> </v>
          </cell>
          <cell r="H202" t="str">
            <v>Tak</v>
          </cell>
          <cell r="I202">
            <v>5902811501996</v>
          </cell>
        </row>
        <row r="203">
          <cell r="A203" t="str">
            <v>POL-LCLf5X0,5-CW-T</v>
          </cell>
          <cell r="C203" t="str">
            <v>LAMPKI LED KULKI10M100PKT ŻÓŁTE PVC</v>
          </cell>
          <cell r="D203" t="str">
            <v>KURTYNA na zewnętrz LED 240 5x0,5m, 216 białych zimnych + 24 LED FLASH białych zimnych z dodatkowym gniazdem - kolekcja srebrna</v>
          </cell>
          <cell r="E203">
            <v>0.23</v>
          </cell>
          <cell r="F203" t="str">
            <v>Towar</v>
          </cell>
          <cell r="G203" t="str">
            <v xml:space="preserve"> </v>
          </cell>
          <cell r="H203" t="str">
            <v>Tak</v>
          </cell>
          <cell r="I203">
            <v>5902811502009</v>
          </cell>
        </row>
        <row r="204">
          <cell r="A204" t="str">
            <v>POL-LCLf5X0,5-WW-T</v>
          </cell>
          <cell r="C204" t="str">
            <v>LAMPKI LED KULKI RGB 10M100PKT PVC</v>
          </cell>
          <cell r="D204" t="str">
            <v>KURTYNA na zewnętrz LED 240 5x0,5m, 216 białych ciepłych + 24 LED FLASH białych zimnych z dodatkowym gniazdem - kolekcja srebrna</v>
          </cell>
          <cell r="E204">
            <v>0.23</v>
          </cell>
          <cell r="F204" t="str">
            <v>Towar</v>
          </cell>
          <cell r="G204" t="str">
            <v xml:space="preserve"> </v>
          </cell>
          <cell r="H204" t="str">
            <v>Tak</v>
          </cell>
          <cell r="I204">
            <v>5902811502016</v>
          </cell>
        </row>
        <row r="205">
          <cell r="A205" t="str">
            <v>POL-LCLf5X1,0-CW-T</v>
          </cell>
          <cell r="C205" t="str">
            <v>LAMPKI LED PROGRAM8 NIEBIESKI 10M P</v>
          </cell>
          <cell r="D205" t="str">
            <v>KURTYNA na zewnętrz LED 380 5x1,0m, 340 białych zimnych + 40 LED FLASH białych zimnych z dodatkowym gniazdem - kolekcja srebrna</v>
          </cell>
          <cell r="E205">
            <v>0.23</v>
          </cell>
          <cell r="F205" t="str">
            <v>Towar</v>
          </cell>
          <cell r="G205" t="str">
            <v>Tak</v>
          </cell>
          <cell r="H205" t="str">
            <v xml:space="preserve"> </v>
          </cell>
          <cell r="I205">
            <v>5902811502023</v>
          </cell>
        </row>
        <row r="206">
          <cell r="A206" t="str">
            <v>POL-LCLf5X1,0-WW-T</v>
          </cell>
          <cell r="C206" t="str">
            <v>LAMPKI LED PROGRAM8 ZIELONY 10M PVC</v>
          </cell>
          <cell r="D206" t="str">
            <v>KURTYNA na zewnętrz LED 380 5x1,0m, 340 białych ciepłych + 40 LED FLASH białych zimnych z dodatkowym gniazdem - kolekcja srebrna</v>
          </cell>
          <cell r="E206">
            <v>0.23</v>
          </cell>
          <cell r="F206" t="str">
            <v>Towar</v>
          </cell>
          <cell r="G206" t="str">
            <v>Tak</v>
          </cell>
          <cell r="H206" t="str">
            <v xml:space="preserve"> </v>
          </cell>
          <cell r="I206">
            <v>5902811502030</v>
          </cell>
        </row>
        <row r="207">
          <cell r="A207" t="str">
            <v>POL-LCLf2,5X1,5-CW-T</v>
          </cell>
          <cell r="C207" t="str">
            <v>LAMPKI LED PROGRAM8 MULTIKOLOR 10M</v>
          </cell>
          <cell r="D207" t="str">
            <v>KURTYNA na zewnętrz LED 380 2,5x1,5m, 340 białych zimnych + 40 LED FLASH białych zimnych z dodatkowym gniazdem - kolekcja srebrna</v>
          </cell>
          <cell r="E207">
            <v>0.23</v>
          </cell>
          <cell r="F207" t="str">
            <v>Towar</v>
          </cell>
          <cell r="G207" t="str">
            <v>Tak</v>
          </cell>
          <cell r="H207" t="str">
            <v xml:space="preserve"> </v>
          </cell>
          <cell r="I207">
            <v>5902811502047</v>
          </cell>
        </row>
        <row r="208">
          <cell r="A208" t="str">
            <v>POL-LCLf2,5X1,5-WW-T</v>
          </cell>
          <cell r="C208" t="str">
            <v>LAMPKI LED PROGRAM8 FIOLET 10M PVC</v>
          </cell>
          <cell r="D208" t="str">
            <v>KURTYNA na zewnętrz LED 380 2,5x1,5m, 340 białych ciepłych + 40 LED FLASH białych zimnych z dodatkowym gniazdem - kolekcja srebrna</v>
          </cell>
          <cell r="E208">
            <v>0.23</v>
          </cell>
          <cell r="F208" t="str">
            <v>Towar</v>
          </cell>
          <cell r="G208" t="str">
            <v xml:space="preserve"> </v>
          </cell>
          <cell r="H208" t="str">
            <v>Tak</v>
          </cell>
          <cell r="I208">
            <v>5902811502054</v>
          </cell>
        </row>
        <row r="209">
          <cell r="A209" t="str">
            <v>POL-LCLf2,5X3,0-CW-T</v>
          </cell>
          <cell r="C209" t="str">
            <v>LAMPKI LED PROGRAM8 CZERWONY 10M PV</v>
          </cell>
          <cell r="D209" t="str">
            <v>KURTYNA na zewnętrz LED 600 2,5x3,0m, 480 białych zimnych + 80 LED FLASH białych zimnych z dodatkowym gniazdem - kolekcja srebrna</v>
          </cell>
          <cell r="E209">
            <v>0.23</v>
          </cell>
          <cell r="F209" t="str">
            <v>Towar</v>
          </cell>
          <cell r="G209" t="str">
            <v>Tak</v>
          </cell>
          <cell r="H209" t="str">
            <v xml:space="preserve"> </v>
          </cell>
          <cell r="I209">
            <v>5902811502061</v>
          </cell>
        </row>
        <row r="210">
          <cell r="A210" t="str">
            <v>POL-LCLf2,5X3,0-WW-T</v>
          </cell>
          <cell r="C210" t="str">
            <v>LAMPKI LED PROGRAM8 BIALY ZIMN 10M</v>
          </cell>
          <cell r="D210" t="str">
            <v>KURTYNA na zewnętrz LED 600 2,5x3,0m, 480 białych ciepłych + 80 LED FLASH białych zimnych z dodatkowym gniazdem - kolekcja srebrna</v>
          </cell>
          <cell r="E210">
            <v>0.23</v>
          </cell>
          <cell r="F210" t="str">
            <v>Towar</v>
          </cell>
          <cell r="G210" t="str">
            <v>Tak</v>
          </cell>
          <cell r="H210" t="str">
            <v xml:space="preserve"> </v>
          </cell>
          <cell r="I210">
            <v>5902811502078</v>
          </cell>
        </row>
        <row r="211">
          <cell r="A211" t="str">
            <v>POL-LCLf2,5X6,0-CW-T</v>
          </cell>
          <cell r="C211" t="str">
            <v>LAMPKI LED PROGRAM8 BIAL ZIMN 10M P</v>
          </cell>
          <cell r="D211" t="str">
            <v>KURTYNA na zewnętrz LED 720 2,5x6,0m, 576 białych zimnych + 144 LED FLASH białych zimnych z dodatkowym gniazdem - kolekcja srebrna</v>
          </cell>
          <cell r="E211">
            <v>0.23</v>
          </cell>
          <cell r="F211" t="str">
            <v>Towar</v>
          </cell>
          <cell r="G211" t="str">
            <v>Tak</v>
          </cell>
          <cell r="H211" t="str">
            <v>Tak</v>
          </cell>
          <cell r="I211">
            <v>5902811502085</v>
          </cell>
        </row>
        <row r="212">
          <cell r="A212" t="str">
            <v>POL-LCLf2,5X6,0-WW-T</v>
          </cell>
          <cell r="C212" t="str">
            <v>LAMPKI LED PROGRAM8 BIAL ZIMNY 10M</v>
          </cell>
          <cell r="D212" t="str">
            <v>KURTYNA na zewnętrz LED 720 2,5x6,0m, 576 białych ciepłych + 144 LED FLASH białych zimnych z dodatkowym gniazdem - kolekcja srebrna</v>
          </cell>
          <cell r="E212">
            <v>0.23</v>
          </cell>
          <cell r="F212" t="str">
            <v>Towar</v>
          </cell>
          <cell r="G212" t="str">
            <v>Tak</v>
          </cell>
          <cell r="H212" t="str">
            <v xml:space="preserve"> </v>
          </cell>
          <cell r="I212">
            <v>5902811502092</v>
          </cell>
        </row>
        <row r="213">
          <cell r="A213" t="str">
            <v>POL-LCLf2,5X9,0-CW-T</v>
          </cell>
          <cell r="C213" t="str">
            <v>LAMPKI LED PROGRAM8 BIAL CIEPL 10M</v>
          </cell>
          <cell r="D213" t="str">
            <v>KURTYNA na zewnętrz LED 1000 2,5x9,0m, 800 białych zimnych + 200 LED FLASH białych zimnych z dodatkowym gniazdem - kolekcja srebrna</v>
          </cell>
          <cell r="E213">
            <v>0.23</v>
          </cell>
          <cell r="F213" t="str">
            <v>Towar</v>
          </cell>
          <cell r="G213" t="str">
            <v xml:space="preserve"> </v>
          </cell>
          <cell r="H213" t="str">
            <v xml:space="preserve"> </v>
          </cell>
          <cell r="I213">
            <v>5902811502108</v>
          </cell>
        </row>
        <row r="214">
          <cell r="A214" t="str">
            <v>POL-LCLf2,5X9,0-WW-T</v>
          </cell>
          <cell r="C214" t="str">
            <v>LAMPKI LED PROGRAM8 ZOLTY 10M PVC Z</v>
          </cell>
          <cell r="D214" t="str">
            <v>KURTYNA na zewnętrz LED 1000 2,5x9,0m, 800 białych ciepłych + 200 LED FLASH białych zimnych z dodatkowym gniazdem - kolekcja srebrna</v>
          </cell>
          <cell r="E214">
            <v>0.23</v>
          </cell>
          <cell r="F214" t="str">
            <v>Towar</v>
          </cell>
          <cell r="G214" t="str">
            <v>Tak</v>
          </cell>
          <cell r="H214" t="str">
            <v xml:space="preserve"> </v>
          </cell>
          <cell r="I214">
            <v>5902811502115</v>
          </cell>
        </row>
        <row r="215">
          <cell r="A215" t="str">
            <v>POL-PLCL5X0,5-CW-BL</v>
          </cell>
          <cell r="C215" t="str">
            <v>LAMPKI LED FLASH 10M NIEBIESKIE PVC</v>
          </cell>
          <cell r="D215" t="str">
            <v>PROFESJONALNA KURTYNA na zewnętrz LED 240 5x0,5m z dodatkowym gniazdem - kolekcja złota</v>
          </cell>
          <cell r="E215">
            <v>0.23</v>
          </cell>
          <cell r="F215" t="str">
            <v>Towar</v>
          </cell>
          <cell r="G215" t="str">
            <v xml:space="preserve"> </v>
          </cell>
          <cell r="H215" t="str">
            <v>Tak</v>
          </cell>
          <cell r="I215">
            <v>5902811502122</v>
          </cell>
        </row>
        <row r="216">
          <cell r="A216" t="str">
            <v>POL-PLCL5X0,5-WW-BL</v>
          </cell>
          <cell r="C216" t="str">
            <v>LAMPKI LED FLASH 10M NIEBIESKIE PVC</v>
          </cell>
          <cell r="D216" t="str">
            <v>PROFESJONALNA KURTYNA na zewnętrz LED 240 5x0,5m z dodatkowym gniazdem - kolekcja złota</v>
          </cell>
          <cell r="E216">
            <v>0.23</v>
          </cell>
          <cell r="F216" t="str">
            <v>Towar</v>
          </cell>
          <cell r="G216" t="str">
            <v xml:space="preserve"> </v>
          </cell>
          <cell r="H216" t="str">
            <v>Tak</v>
          </cell>
          <cell r="I216">
            <v>5902811502139</v>
          </cell>
        </row>
        <row r="217">
          <cell r="A217" t="str">
            <v>POL-PLCL5X0,5-CW-W</v>
          </cell>
          <cell r="C217" t="str">
            <v>LAMPKI LED FLASH 10M BIALE ZIMNE</v>
          </cell>
          <cell r="D217" t="str">
            <v>PROFESJONALNA KURTYNA na zewnętrz LED 240 5x0,5m z dodatkowym gniazdem - kolekcja złota</v>
          </cell>
          <cell r="E217">
            <v>0.23</v>
          </cell>
          <cell r="F217" t="str">
            <v>Towar</v>
          </cell>
          <cell r="G217" t="str">
            <v>Tak</v>
          </cell>
          <cell r="H217" t="str">
            <v xml:space="preserve"> </v>
          </cell>
          <cell r="I217">
            <v>5902811502146</v>
          </cell>
        </row>
        <row r="218">
          <cell r="A218" t="str">
            <v>POL-PLCL5X0,5-WW-W</v>
          </cell>
          <cell r="C218" t="str">
            <v>LAMPKI LED FLASH 10M BIALE ZIMN PVC</v>
          </cell>
          <cell r="D218" t="str">
            <v>PROFESJONALNA KURTYNA na zewnętrz LED 240 5x0,5m z dodatkowym gniazdem - kolekcja złota</v>
          </cell>
          <cell r="E218">
            <v>0.23</v>
          </cell>
          <cell r="F218" t="str">
            <v>Towar</v>
          </cell>
          <cell r="G218" t="str">
            <v>Tak</v>
          </cell>
          <cell r="H218" t="str">
            <v xml:space="preserve"> </v>
          </cell>
          <cell r="I218">
            <v>5902811502153</v>
          </cell>
        </row>
        <row r="219">
          <cell r="A219" t="str">
            <v>POL-PLCL5X1,0-CW-BL</v>
          </cell>
          <cell r="C219" t="str">
            <v>LAMPKI LED FLASH 10M BIAL CIEPŁ PVC</v>
          </cell>
          <cell r="D219" t="str">
            <v>PROFESJONALNA KURTYNA na zewnętrz LED 380 5x1,0m z dodatkowym gniazdem - kolekcja złota</v>
          </cell>
          <cell r="E219">
            <v>0.23</v>
          </cell>
          <cell r="F219" t="str">
            <v>Towar</v>
          </cell>
          <cell r="G219" t="str">
            <v>Tak</v>
          </cell>
          <cell r="H219" t="str">
            <v xml:space="preserve"> </v>
          </cell>
          <cell r="I219">
            <v>5902811502160</v>
          </cell>
        </row>
        <row r="220">
          <cell r="A220" t="str">
            <v>POL-PLCL5X1,0-CW-W</v>
          </cell>
          <cell r="C220" t="str">
            <v>LAMPKI LED FLASH 10M BIALE CIEP PVC</v>
          </cell>
          <cell r="D220" t="str">
            <v>PROFESJONALNA KURTYNA na zewnętrz LED 380 5x1,0m z dodatkowym gniazdem - kolekcja złota</v>
          </cell>
          <cell r="E220">
            <v>0.23</v>
          </cell>
          <cell r="F220" t="str">
            <v>Towar</v>
          </cell>
          <cell r="G220" t="str">
            <v>Tak</v>
          </cell>
          <cell r="H220" t="str">
            <v xml:space="preserve"> </v>
          </cell>
          <cell r="I220">
            <v>5902811502177</v>
          </cell>
        </row>
        <row r="221">
          <cell r="A221" t="str">
            <v>POL-PLCL5X1,0-WW-W</v>
          </cell>
          <cell r="C221" t="str">
            <v>LAMPKI LED NIEBIE 10M100PKT</v>
          </cell>
          <cell r="D221" t="str">
            <v>PROFESJONALNA KURTYNA na zewnętrz LED 380 5x1,0m z dodatkowym gniazdem - kolekcja złota</v>
          </cell>
          <cell r="E221">
            <v>0.23</v>
          </cell>
          <cell r="F221" t="str">
            <v>Towar</v>
          </cell>
          <cell r="G221" t="str">
            <v xml:space="preserve"> </v>
          </cell>
          <cell r="H221" t="str">
            <v>Tak</v>
          </cell>
          <cell r="I221">
            <v>5902811502184</v>
          </cell>
        </row>
        <row r="222">
          <cell r="A222" t="str">
            <v>POL-PLCL5X1,0-WW-BL</v>
          </cell>
          <cell r="C222" t="str">
            <v>LAMPKI LED 10M 100PKT BIAŁY KLASY</v>
          </cell>
          <cell r="D222" t="str">
            <v>PROFESJONALNA KURTYNA na zewnętrz LED 380 5x1,0m z dodatkowym gniazdem - kolekcja złota</v>
          </cell>
          <cell r="E222">
            <v>0.23</v>
          </cell>
          <cell r="F222" t="str">
            <v>Towar</v>
          </cell>
          <cell r="G222" t="str">
            <v xml:space="preserve"> </v>
          </cell>
          <cell r="H222" t="str">
            <v xml:space="preserve"> </v>
          </cell>
          <cell r="I222">
            <v>5902811502191</v>
          </cell>
        </row>
        <row r="223">
          <cell r="A223" t="str">
            <v>POL-PLCL2,5X1,5-CW-BL</v>
          </cell>
          <cell r="C223" t="str">
            <v>LAMPKI LED 10M 100PKT  BIAŁE ZIMNE</v>
          </cell>
          <cell r="D223" t="str">
            <v>PROFESJONALNA KURTYNA na zewnętrz LED 380 2,5x1,5m,  z dodatkowym gniazdem - kolekcja złota</v>
          </cell>
          <cell r="E223">
            <v>0.23</v>
          </cell>
          <cell r="F223" t="str">
            <v>Towar</v>
          </cell>
          <cell r="G223" t="str">
            <v xml:space="preserve"> </v>
          </cell>
          <cell r="H223" t="str">
            <v>Tak</v>
          </cell>
          <cell r="I223">
            <v>5902811502207</v>
          </cell>
        </row>
        <row r="224">
          <cell r="A224" t="str">
            <v>POL-PLCL2,5X1,5-CW-W</v>
          </cell>
          <cell r="C224" t="str">
            <v>LAMPKI LED 10M 100PKT ZIELONE</v>
          </cell>
          <cell r="D224" t="str">
            <v>PROFESJONALNA KURTYNA na zewnętrz LED 380 2,5x1,5m,  z dodatkowym gniazdem - kolekcja złota</v>
          </cell>
          <cell r="E224">
            <v>0.23</v>
          </cell>
          <cell r="F224" t="str">
            <v>Towar</v>
          </cell>
          <cell r="G224" t="str">
            <v xml:space="preserve"> </v>
          </cell>
          <cell r="H224" t="str">
            <v>Tak</v>
          </cell>
          <cell r="I224">
            <v>5902811502214</v>
          </cell>
        </row>
        <row r="225">
          <cell r="A225" t="str">
            <v>POL-PLCL2,5X1,5-WW-BL</v>
          </cell>
          <cell r="C225" t="str">
            <v>LAMPKI LED 10M 100PKT MULTIKOLOR</v>
          </cell>
          <cell r="D225" t="str">
            <v>PROFESJONALNA KURTYNA na zewnętrz LED 380 2,5x1,5m,  z dodatkowym gniazdem - kolekcja złota</v>
          </cell>
          <cell r="E225">
            <v>0.23</v>
          </cell>
          <cell r="F225" t="str">
            <v>Towar</v>
          </cell>
          <cell r="G225" t="str">
            <v xml:space="preserve"> </v>
          </cell>
          <cell r="H225" t="str">
            <v>Tak</v>
          </cell>
          <cell r="I225">
            <v>5902811502221</v>
          </cell>
        </row>
        <row r="226">
          <cell r="A226" t="str">
            <v>POL-PLCL2,5X1,5-WW-W</v>
          </cell>
          <cell r="C226" t="str">
            <v>LAMPKI LED ROZOWE 10M100PKT</v>
          </cell>
          <cell r="D226" t="str">
            <v>PROFESJONALNA KURTYNA na zewnętrz LED 380 2,5x1,5m,  z dodatkowym gniazdem - kolekcja złota</v>
          </cell>
          <cell r="E226">
            <v>0.23</v>
          </cell>
          <cell r="F226" t="str">
            <v>Towar</v>
          </cell>
          <cell r="G226" t="str">
            <v xml:space="preserve"> </v>
          </cell>
          <cell r="H226" t="str">
            <v>Tak</v>
          </cell>
          <cell r="I226">
            <v>5902811502238</v>
          </cell>
        </row>
        <row r="227">
          <cell r="A227" t="str">
            <v>POL-PLCL2,5X1,5-BLU-BL</v>
          </cell>
          <cell r="C227" t="str">
            <v>LAMPKI LED CZERWO 10M100PKT</v>
          </cell>
          <cell r="D227" t="str">
            <v>PROFESJONALNA KURTYNA na zewnętrz LED 380 2,5x1,5m,  z dodatkowym gniazdem - kolekcja złota</v>
          </cell>
          <cell r="E227">
            <v>0.23</v>
          </cell>
          <cell r="F227" t="str">
            <v>Towar</v>
          </cell>
          <cell r="G227" t="str">
            <v xml:space="preserve"> </v>
          </cell>
          <cell r="H227" t="str">
            <v>Tak</v>
          </cell>
          <cell r="I227">
            <v>5902811502245</v>
          </cell>
        </row>
        <row r="228">
          <cell r="A228" t="str">
            <v>POL-PLCL2,5X1,5-BLU-W</v>
          </cell>
          <cell r="C228" t="str">
            <v>LAMPKI LED 10M 100PKT  BIAŁE CIEPŁ</v>
          </cell>
          <cell r="D228" t="str">
            <v>PROFESJONALNA KURTYNA na zewnętrz LED 380 2,5x1,5m,  z dodatkowym gniazdem - kolekcja złota</v>
          </cell>
          <cell r="E228">
            <v>0.23</v>
          </cell>
          <cell r="F228" t="str">
            <v>Towar</v>
          </cell>
          <cell r="G228" t="str">
            <v xml:space="preserve"> </v>
          </cell>
          <cell r="H228" t="str">
            <v>Tak</v>
          </cell>
          <cell r="I228">
            <v>5902811502252</v>
          </cell>
        </row>
        <row r="229">
          <cell r="A229" t="str">
            <v>POL-PLCL2,5X3,0-CW-BL</v>
          </cell>
          <cell r="C229" t="str">
            <v>LAMPKI LED ZOLTE 10M100PKT</v>
          </cell>
          <cell r="D229" t="str">
            <v>PROFESJONALNA KURTYNA na zewnętrz LED 600 2,5x3,0m,  z dodatkowym gniazdem - kolekcja złota</v>
          </cell>
          <cell r="E229">
            <v>0.23</v>
          </cell>
          <cell r="F229" t="str">
            <v>Towar</v>
          </cell>
          <cell r="G229" t="str">
            <v xml:space="preserve"> </v>
          </cell>
          <cell r="H229" t="str">
            <v>Tak</v>
          </cell>
          <cell r="I229">
            <v>5902811502269</v>
          </cell>
        </row>
        <row r="230">
          <cell r="A230" t="str">
            <v>POL-PLCL2,5X3,0-CW-W</v>
          </cell>
          <cell r="C230" t="str">
            <v>LAMPKI LED 6M 60PKT NIEBIESKI</v>
          </cell>
          <cell r="D230" t="str">
            <v>PROFESJONALNA KURTYNA na zewnętrz LED 600 2,5x3,0m,  z dodatkowym gniazdem - kolekcja złota</v>
          </cell>
          <cell r="E230">
            <v>0.23</v>
          </cell>
          <cell r="F230" t="str">
            <v>Towar</v>
          </cell>
          <cell r="G230" t="str">
            <v xml:space="preserve"> </v>
          </cell>
          <cell r="H230" t="str">
            <v>Tak</v>
          </cell>
          <cell r="I230">
            <v>5902811502276</v>
          </cell>
        </row>
        <row r="231">
          <cell r="A231" t="str">
            <v>POL-PLCL2,5X3,0-WW-BL</v>
          </cell>
          <cell r="C231" t="str">
            <v>LAMPKI LED  6M 60PKT  BIAŁY KLASYCZ</v>
          </cell>
          <cell r="D231" t="str">
            <v>PROFESJONALNA KURTYNA na zewnętrz LED 600 2,5x3,0m,  z dodatkowym gniazdem - kolekcja złota</v>
          </cell>
          <cell r="E231">
            <v>0.23</v>
          </cell>
          <cell r="F231" t="str">
            <v>Towar</v>
          </cell>
          <cell r="G231" t="str">
            <v xml:space="preserve"> </v>
          </cell>
          <cell r="H231" t="str">
            <v xml:space="preserve"> </v>
          </cell>
          <cell r="I231">
            <v>5902811502283</v>
          </cell>
        </row>
        <row r="232">
          <cell r="A232" t="str">
            <v>POL-PLCL2,5X3,0-WW-W</v>
          </cell>
          <cell r="C232" t="str">
            <v>LAMPKI LED 6M60PKT BI ZIM</v>
          </cell>
          <cell r="D232" t="str">
            <v>PROFESJONALNA KURTYNA na zewnętrz LED 600 2,5x3,0m,  z dodatkowym gniazdem - kolekcja złota</v>
          </cell>
          <cell r="E232">
            <v>0.23</v>
          </cell>
          <cell r="F232" t="str">
            <v>Towar</v>
          </cell>
          <cell r="G232" t="str">
            <v xml:space="preserve"> </v>
          </cell>
          <cell r="H232" t="str">
            <v>Tak</v>
          </cell>
          <cell r="I232">
            <v>5902811502290</v>
          </cell>
        </row>
        <row r="233">
          <cell r="A233" t="str">
            <v>POL-PLCL2,5X3,0-BLU-BL</v>
          </cell>
          <cell r="C233" t="str">
            <v>LAMPKI LED ZIELONY 6M60PKT</v>
          </cell>
          <cell r="D233" t="str">
            <v>PROFESJONALNA KURTYNA na zewnętrz LED 600 2,5x3,0m,  z dodatkowym gniazdem - kolekcja złota</v>
          </cell>
          <cell r="E233">
            <v>0.23</v>
          </cell>
          <cell r="F233" t="str">
            <v>Towar</v>
          </cell>
          <cell r="G233" t="str">
            <v xml:space="preserve"> </v>
          </cell>
          <cell r="H233" t="str">
            <v>Tak</v>
          </cell>
          <cell r="I233">
            <v>5902811502306</v>
          </cell>
        </row>
        <row r="234">
          <cell r="A234" t="str">
            <v>POL-PLCL2,5X3,0-BLU-W</v>
          </cell>
          <cell r="C234" t="str">
            <v>LAMPKI LED  6M 60PKT  MULTIKOLOR</v>
          </cell>
          <cell r="D234" t="str">
            <v>PROFESJONALNA KURTYNA na zewnętrz LED 600 2,5x3,0m,  z dodatkowym gniazdem - kolekcja złota</v>
          </cell>
          <cell r="E234">
            <v>0.23</v>
          </cell>
          <cell r="F234" t="str">
            <v>Towar</v>
          </cell>
          <cell r="G234" t="str">
            <v xml:space="preserve"> </v>
          </cell>
          <cell r="H234" t="str">
            <v>Tak</v>
          </cell>
          <cell r="I234">
            <v>5902811502313</v>
          </cell>
        </row>
        <row r="235">
          <cell r="A235" t="str">
            <v>POL-PLCL2,5X6,0-CW-BL</v>
          </cell>
          <cell r="C235" t="str">
            <v>LAMPKI LED ROZOWY 6M60PKT</v>
          </cell>
          <cell r="D235" t="str">
            <v>PROFESJONALNA KURTYNA na zewnętrz LED 720 2,5x6,0m,  z dodatkowym gniazdem - kolekcja złota</v>
          </cell>
          <cell r="E235">
            <v>0.23</v>
          </cell>
          <cell r="F235" t="str">
            <v>Towar</v>
          </cell>
          <cell r="G235" t="str">
            <v xml:space="preserve"> </v>
          </cell>
          <cell r="H235" t="str">
            <v>Tak</v>
          </cell>
          <cell r="I235">
            <v>5902811502320</v>
          </cell>
        </row>
        <row r="236">
          <cell r="A236" t="str">
            <v>POL-PLCL2,5X6,0-CW-W</v>
          </cell>
          <cell r="C236" t="str">
            <v>LAMPKI LED CZERWONY 6M60PKT</v>
          </cell>
          <cell r="D236" t="str">
            <v>PROFESJONALNA KURTYNA na zewnętrz LED 720 2,5x6,0m,  z dodatkowym gniazdem - kolekcja złota</v>
          </cell>
          <cell r="E236">
            <v>0.23</v>
          </cell>
          <cell r="F236" t="str">
            <v>Towar</v>
          </cell>
          <cell r="G236" t="str">
            <v xml:space="preserve"> </v>
          </cell>
          <cell r="H236" t="str">
            <v>Tak</v>
          </cell>
          <cell r="I236">
            <v>5902811502337</v>
          </cell>
        </row>
        <row r="237">
          <cell r="A237" t="str">
            <v>POL-PLCL2,5X6,0-WW-BL</v>
          </cell>
          <cell r="C237" t="str">
            <v>LAMPKI LED 6M60PKT  BIA CIE</v>
          </cell>
          <cell r="D237" t="str">
            <v>PROFESJONALNA KURTYNA na zewnętrz LED 720 2,5x6,0m,  z dodatkowym gniazdem - kolekcja złota</v>
          </cell>
          <cell r="E237">
            <v>0.23</v>
          </cell>
          <cell r="F237" t="str">
            <v>Towar</v>
          </cell>
          <cell r="G237" t="str">
            <v xml:space="preserve"> </v>
          </cell>
          <cell r="H237" t="str">
            <v>Tak</v>
          </cell>
          <cell r="I237">
            <v>5902811502344</v>
          </cell>
        </row>
        <row r="238">
          <cell r="A238" t="str">
            <v>POL-PLCL2,5X6,0-WW-W</v>
          </cell>
          <cell r="C238" t="str">
            <v>LAMPKI LED ZÓŁTY 6M60PKT</v>
          </cell>
          <cell r="D238" t="str">
            <v>PROFESJONALNA KURTYNA na zewnętrz LED 720 2,5x6,0m,  z dodatkowym gniazdem - kolekcja złota</v>
          </cell>
          <cell r="E238">
            <v>0.23</v>
          </cell>
          <cell r="F238" t="str">
            <v>Towar</v>
          </cell>
          <cell r="G238" t="str">
            <v xml:space="preserve"> </v>
          </cell>
          <cell r="H238" t="str">
            <v>Tak</v>
          </cell>
          <cell r="I238">
            <v>5902811502351</v>
          </cell>
        </row>
        <row r="239">
          <cell r="A239" t="str">
            <v>POL-PLCL2,5X6,0-BLU-BL</v>
          </cell>
          <cell r="C239" t="str">
            <v>STALAKTYTY 15CM, 24TUB 10M+5M KAB.Z</v>
          </cell>
          <cell r="D239" t="str">
            <v>PROFESJONALNA KURTYNA na zewnętrz LED 720 2,5x6,0m,  z dodatkowym gniazdem - kolekcja złota</v>
          </cell>
          <cell r="E239">
            <v>0.23</v>
          </cell>
          <cell r="F239" t="str">
            <v>Towar</v>
          </cell>
          <cell r="G239" t="str">
            <v xml:space="preserve"> </v>
          </cell>
          <cell r="H239" t="str">
            <v xml:space="preserve"> </v>
          </cell>
          <cell r="I239">
            <v>5902811502368</v>
          </cell>
        </row>
        <row r="240">
          <cell r="A240" t="str">
            <v>POL-PLCL2,5X6,0-BLU-W</v>
          </cell>
          <cell r="C240" t="str">
            <v>ALUMINIOWY KLIP DO WĘŻA NEON</v>
          </cell>
          <cell r="D240" t="str">
            <v>PROFESJONALNA KURTYNA na zewnętrz LED 720 2,5x6,0m,  z dodatkowym gniazdem - kolekcja złota</v>
          </cell>
          <cell r="E240">
            <v>0.23</v>
          </cell>
          <cell r="F240" t="str">
            <v>Towar</v>
          </cell>
          <cell r="G240" t="str">
            <v xml:space="preserve"> </v>
          </cell>
          <cell r="H240" t="str">
            <v>Tak</v>
          </cell>
          <cell r="I240">
            <v>5902811502375</v>
          </cell>
        </row>
        <row r="241">
          <cell r="A241" t="str">
            <v>POL-PLCL2,5X9,0-CW-BL</v>
          </cell>
          <cell r="C241" t="str">
            <v>METEORKI 100CM, 5TUB, + TRANS. OW C</v>
          </cell>
          <cell r="D241" t="str">
            <v>PROFESJONALNA KURTYNA na zewnętrz LED 1000 2,5x9,0m,  z dodatkowym gniazdem - kolekcja złota</v>
          </cell>
          <cell r="E241">
            <v>0.23</v>
          </cell>
          <cell r="F241" t="str">
            <v>Towar</v>
          </cell>
          <cell r="G241" t="str">
            <v xml:space="preserve"> </v>
          </cell>
          <cell r="H241" t="str">
            <v>Tak</v>
          </cell>
          <cell r="I241">
            <v>5902811502382</v>
          </cell>
        </row>
        <row r="242">
          <cell r="A242" t="str">
            <v>POL-PLCL2,5X9,0-CW-W</v>
          </cell>
          <cell r="C242" t="str">
            <v>METEORKI 20CM, 12TUB, 6M+5M KAB.ZAS</v>
          </cell>
          <cell r="D242" t="str">
            <v>PROFESJONALNA KURTYNA na zewnętrz LED 1000 2,5x9,0m,  z dodatkowym gniazdem - kolekcja złota</v>
          </cell>
          <cell r="E242">
            <v>0.23</v>
          </cell>
          <cell r="F242" t="str">
            <v>Towar</v>
          </cell>
          <cell r="G242" t="str">
            <v xml:space="preserve"> </v>
          </cell>
          <cell r="H242" t="str">
            <v>Tak</v>
          </cell>
          <cell r="I242">
            <v>5902811502399</v>
          </cell>
        </row>
        <row r="243">
          <cell r="A243" t="str">
            <v>POL-PLCL2,5X9,0-WW-BL</v>
          </cell>
          <cell r="C243" t="str">
            <v>METEORKI 25CM, 5TUB LED 5M BIALE ZI</v>
          </cell>
          <cell r="D243" t="str">
            <v>PROFESJONALNA KURTYNA na zewnętrz LED 1000 2,5x9,0m,  z dodatkowym gniazdem - kolekcja złota</v>
          </cell>
          <cell r="E243">
            <v>0.23</v>
          </cell>
          <cell r="F243" t="str">
            <v>Towar</v>
          </cell>
          <cell r="G243" t="str">
            <v xml:space="preserve"> </v>
          </cell>
          <cell r="H243" t="str">
            <v xml:space="preserve"> </v>
          </cell>
          <cell r="I243">
            <v>5902811502405</v>
          </cell>
        </row>
        <row r="244">
          <cell r="A244" t="str">
            <v>POL-PLCL2,5X9,0-WW-W</v>
          </cell>
          <cell r="C244" t="str">
            <v>METEORKI 50CM, 5TUB BI ZIMN</v>
          </cell>
          <cell r="D244" t="str">
            <v>PROFESJONALNA KURTYNA na zewnętrz LED 1000 2,5x9,0m,  z dodatkowym gniazdem - kolekcja złota</v>
          </cell>
          <cell r="E244">
            <v>0.23</v>
          </cell>
          <cell r="F244" t="str">
            <v>Towar</v>
          </cell>
          <cell r="G244" t="str">
            <v xml:space="preserve"> </v>
          </cell>
          <cell r="H244" t="str">
            <v>Tak</v>
          </cell>
          <cell r="I244">
            <v>5902811502412</v>
          </cell>
        </row>
        <row r="245">
          <cell r="A245" t="str">
            <v>POL-PLCL2,5X9,0-BLU-BL</v>
          </cell>
          <cell r="C245" t="str">
            <v>METEORKI 50CM, 5TUB, + TRANS. OW C</v>
          </cell>
          <cell r="D245" t="str">
            <v>PROFESJONALNA KURTYNA na zewnętrz LED 1000 2,5x9,0m,  z dodatkowym gniazdem - kolekcja złota</v>
          </cell>
          <cell r="E245">
            <v>0.23</v>
          </cell>
          <cell r="F245" t="str">
            <v>Towar</v>
          </cell>
          <cell r="G245" t="str">
            <v xml:space="preserve"> </v>
          </cell>
          <cell r="H245" t="str">
            <v>Tak</v>
          </cell>
          <cell r="I245">
            <v>5902811502429</v>
          </cell>
        </row>
        <row r="246">
          <cell r="A246" t="str">
            <v>POL-PLCL2,5X9,0-BLU-W</v>
          </cell>
          <cell r="C246" t="str">
            <v>KABEL ZASILAJACY POL WAZ LED GRU2PI</v>
          </cell>
          <cell r="D246" t="str">
            <v>PROFESJONALNA KURTYNA na zewnętrz LED 1000 2,5x9,0m,  z dodatkowym gniazdem - kolekcja złota</v>
          </cell>
          <cell r="E246">
            <v>0.23</v>
          </cell>
          <cell r="F246" t="str">
            <v>Towar</v>
          </cell>
          <cell r="G246" t="str">
            <v xml:space="preserve"> </v>
          </cell>
          <cell r="H246" t="str">
            <v>Tak</v>
          </cell>
          <cell r="I246">
            <v>5902811502436</v>
          </cell>
        </row>
        <row r="247">
          <cell r="A247" t="str">
            <v>POL-PLCLf5X0,5-CW-BL</v>
          </cell>
          <cell r="C247" t="str">
            <v>POL-MONSTRUM PUSTY</v>
          </cell>
          <cell r="D247" t="str">
            <v>PROFESJONALNA KURTYNA na zewnętrz LED 320 5x0,5m, 216 białych zimnych + 24 LED FLASH białych zimnych z dodatkowym gniazdem - kolekcja złota</v>
          </cell>
          <cell r="E247">
            <v>0.23</v>
          </cell>
          <cell r="F247" t="str">
            <v>Towar</v>
          </cell>
          <cell r="G247" t="str">
            <v xml:space="preserve"> </v>
          </cell>
          <cell r="H247" t="str">
            <v xml:space="preserve"> </v>
          </cell>
          <cell r="I247">
            <v>5902811502443</v>
          </cell>
        </row>
        <row r="248">
          <cell r="A248" t="str">
            <v>POL-PLCLf5X0,5-CW-W</v>
          </cell>
          <cell r="C248" t="str">
            <v>POL-MONSTRUM G1 GOBOS ŚNIEŻYNKI&amp;GWI</v>
          </cell>
          <cell r="D248" t="str">
            <v>PROFESJONALNA KURTYNA na zewnętrz LED 320 5x0,5m, 216 białych zimnych + 24 LED FLASH białych zimnych z dodatkowym gniazdem - kolekcja złota</v>
          </cell>
          <cell r="E248">
            <v>0.23</v>
          </cell>
          <cell r="F248" t="str">
            <v>Towar</v>
          </cell>
          <cell r="G248" t="str">
            <v xml:space="preserve"> </v>
          </cell>
          <cell r="H248" t="str">
            <v xml:space="preserve"> </v>
          </cell>
          <cell r="I248">
            <v>5902811502450</v>
          </cell>
        </row>
        <row r="249">
          <cell r="A249" t="str">
            <v>POL-PLCLf5X0,5-WW-BL</v>
          </cell>
          <cell r="C249" t="str">
            <v>POL-MONSTRUM G10 GOBOS ZAPRZĘG</v>
          </cell>
          <cell r="D249" t="str">
            <v>PROFESJONALNA KURTYNA na zewnętrz LED 320 5x0,5m, 216 białych ciepłych + 24 LED FLASH białych zimnych z dodatkowym gniazdem - kolekcja złota</v>
          </cell>
          <cell r="E249">
            <v>0.23</v>
          </cell>
          <cell r="F249" t="str">
            <v>Towar</v>
          </cell>
          <cell r="G249" t="str">
            <v xml:space="preserve"> </v>
          </cell>
          <cell r="H249" t="str">
            <v xml:space="preserve"> </v>
          </cell>
          <cell r="I249">
            <v>5902811502467</v>
          </cell>
        </row>
        <row r="250">
          <cell r="A250" t="str">
            <v>POL-PLCLf5X0,5-WW-W</v>
          </cell>
          <cell r="C250" t="str">
            <v>POL-MONSTRUM G11 GOBOS ORZEŁ GODŁO</v>
          </cell>
          <cell r="D250" t="str">
            <v>PROFESJONALNA KURTYNA na zewnętrz LED 320 5x0,5m, 216 białych ciepłych + 24 LED FLASH białych zimnych z dodatkowym gniazdem - kolekcja złota</v>
          </cell>
          <cell r="E250">
            <v>0.23</v>
          </cell>
          <cell r="F250" t="str">
            <v>Towar</v>
          </cell>
          <cell r="G250" t="str">
            <v xml:space="preserve"> </v>
          </cell>
          <cell r="H250" t="str">
            <v xml:space="preserve"> </v>
          </cell>
          <cell r="I250">
            <v>5902811502474</v>
          </cell>
        </row>
        <row r="251">
          <cell r="A251" t="str">
            <v>POL-PLCLf5X1,0-CW-BL</v>
          </cell>
          <cell r="C251" t="str">
            <v>POL-MONSTRUM G12 GOBOS FLAGA UE</v>
          </cell>
          <cell r="D251" t="str">
            <v>PROFESJONALNA KURTYNA na zewnętrz LED 380 5x1,0m, 340 białych zimnych + 40 LED FLASH białych zimnych z dodatkowym gniazdem - kolekcja złota</v>
          </cell>
          <cell r="E251">
            <v>0.23</v>
          </cell>
          <cell r="F251" t="str">
            <v>Towar</v>
          </cell>
          <cell r="G251" t="str">
            <v xml:space="preserve"> </v>
          </cell>
          <cell r="H251" t="str">
            <v xml:space="preserve"> </v>
          </cell>
          <cell r="I251">
            <v>5902811502481</v>
          </cell>
        </row>
        <row r="252">
          <cell r="A252" t="str">
            <v>POL-PLCLf5X1,0-CW-W</v>
          </cell>
          <cell r="C252" t="str">
            <v>POL-MONSTRUM G13 GOBOS FLAGA POLSKI</v>
          </cell>
          <cell r="D252" t="str">
            <v>PROFESJONALNA KURTYNA na zewnętrz LED 380 5x1,0m, 340 białych zimnych + 40 LED FLASH białych zimnych z dodatkowym gniazdem - kolekcja złota</v>
          </cell>
          <cell r="E252">
            <v>0.23</v>
          </cell>
          <cell r="F252" t="str">
            <v>Towar</v>
          </cell>
          <cell r="G252" t="str">
            <v xml:space="preserve"> </v>
          </cell>
          <cell r="H252" t="str">
            <v xml:space="preserve"> </v>
          </cell>
          <cell r="I252">
            <v>5902811502498</v>
          </cell>
        </row>
        <row r="253">
          <cell r="A253" t="str">
            <v>POL-PLCLf5X1,0-WW-W</v>
          </cell>
          <cell r="C253" t="str">
            <v>POL-MONSTRUM G14 GOBOS FLAGA POLSKI</v>
          </cell>
          <cell r="D253" t="str">
            <v>PROFESJONALNA KURTYNA na zewnętrz LED 380 5x1,0m, 340 białych ciepłych + 40 LED FLASH białych zimnych z dodatkowym gniazdem - kolekcja złota</v>
          </cell>
          <cell r="E253">
            <v>0.23</v>
          </cell>
          <cell r="F253" t="str">
            <v>Towar</v>
          </cell>
          <cell r="G253" t="str">
            <v xml:space="preserve"> </v>
          </cell>
          <cell r="H253" t="str">
            <v xml:space="preserve"> </v>
          </cell>
          <cell r="I253">
            <v>5902811502504</v>
          </cell>
        </row>
        <row r="254">
          <cell r="A254" t="str">
            <v>POL-PLCLf5X1,0-WW-BL</v>
          </cell>
          <cell r="C254" t="str">
            <v>POL-MONSTRUM MIKOLAJ PO LINIE</v>
          </cell>
          <cell r="D254" t="str">
            <v>PROFESJONALNA KURTYNA na zewnętrz LED 380 5x1,0m, 340 białych ciepłych + 40 LED FLASH białych zimnych z dodatkowym gniazdem - kolekcja złota</v>
          </cell>
          <cell r="E254">
            <v>0.23</v>
          </cell>
          <cell r="F254" t="str">
            <v>Towar</v>
          </cell>
          <cell r="G254" t="str">
            <v xml:space="preserve"> </v>
          </cell>
          <cell r="H254" t="str">
            <v xml:space="preserve"> </v>
          </cell>
          <cell r="I254">
            <v>5902811502511</v>
          </cell>
        </row>
        <row r="255">
          <cell r="A255" t="str">
            <v>POL-PLCLf2,5X1,5-CW-BL</v>
          </cell>
          <cell r="C255" t="str">
            <v>POL-MONSTRUM MIKOLAJ W KOMINIE</v>
          </cell>
          <cell r="D255" t="str">
            <v>PROFESJONALNA KURTYNA na zewnętrz LED 380 2,5x1,5m, 340 białych zimnych + 40 LED FLASH białych zimnych z dodatkowym gniazdem - kolekcja złota</v>
          </cell>
          <cell r="E255">
            <v>0.23</v>
          </cell>
          <cell r="F255" t="str">
            <v>Towar</v>
          </cell>
          <cell r="G255" t="str">
            <v xml:space="preserve"> </v>
          </cell>
          <cell r="H255" t="str">
            <v xml:space="preserve"> </v>
          </cell>
          <cell r="I255">
            <v>5902811502528</v>
          </cell>
        </row>
        <row r="256">
          <cell r="A256" t="str">
            <v>POL-PLCLf2,5X1,5-CW-W</v>
          </cell>
          <cell r="C256" t="str">
            <v>POL-MONSTRUM ZAPRZEG</v>
          </cell>
          <cell r="D256" t="str">
            <v>PROFESJONALNA KURTYNA na zewnętrz LED 380 2,5x1,5m, 340 białych zimnych + 40 LED FLASH białych zimnych z dodatkowym gniazdem - kolekcja złota</v>
          </cell>
          <cell r="E256">
            <v>0.23</v>
          </cell>
          <cell r="F256" t="str">
            <v>Towar</v>
          </cell>
          <cell r="G256" t="str">
            <v xml:space="preserve"> </v>
          </cell>
          <cell r="H256" t="str">
            <v xml:space="preserve"> </v>
          </cell>
          <cell r="I256">
            <v>5902811502535</v>
          </cell>
        </row>
        <row r="257">
          <cell r="A257" t="str">
            <v>POL-PLCLf2,5X1,5-WW-BL</v>
          </cell>
          <cell r="C257" t="str">
            <v>POL-MONSTRUM G18 GOBOS ŚNIEŻYNKIG18</v>
          </cell>
          <cell r="D257" t="str">
            <v>PROFESJONALNA KURTYNA na zewnętrz LED 380 2,5x1,5m, 340 białych ciepłych + 40 LED FLASH białych zimnych z dodatkowym gniazdem - kolekcja złota</v>
          </cell>
          <cell r="E257">
            <v>0.23</v>
          </cell>
          <cell r="F257" t="str">
            <v>Towar</v>
          </cell>
          <cell r="G257" t="str">
            <v xml:space="preserve"> </v>
          </cell>
          <cell r="H257" t="str">
            <v xml:space="preserve"> </v>
          </cell>
          <cell r="I257">
            <v>5902811502542</v>
          </cell>
        </row>
        <row r="258">
          <cell r="A258" t="str">
            <v>POL-PLCLf2,5X1,5-WW-W</v>
          </cell>
          <cell r="C258" t="str">
            <v>POL-MONSTRUM G19 GOBOS SERDUSZKA</v>
          </cell>
          <cell r="D258" t="str">
            <v>PROFESJONALNA KURTYNA na zewnętrz LED 380 2,5x1,5m, 340 białych ciepłych + 40 LED FLASH białych zimnych z dodatkowym gniazdem - kolekcja złota</v>
          </cell>
          <cell r="E258">
            <v>0.23</v>
          </cell>
          <cell r="F258" t="str">
            <v>Towar</v>
          </cell>
          <cell r="G258" t="str">
            <v xml:space="preserve"> </v>
          </cell>
          <cell r="H258" t="str">
            <v xml:space="preserve"> </v>
          </cell>
          <cell r="I258">
            <v>5902811502559</v>
          </cell>
        </row>
        <row r="259">
          <cell r="A259" t="str">
            <v>POL-PLCLf2,5X3,0-CW-BL</v>
          </cell>
          <cell r="C259" t="str">
            <v>POL-MONSTRUM G2 GOBOS ŚNIEŻ&amp;ŚNIEG</v>
          </cell>
          <cell r="D259" t="str">
            <v>PROFESJONALNA KURTYNA na zewnętrz LED 600 2,5x3,0m, 520 białych zimnych + 80 LED FLASH białych zimnych z dodatkowym gniazdem - kolekcja złota</v>
          </cell>
          <cell r="E259">
            <v>0.23</v>
          </cell>
          <cell r="F259" t="str">
            <v>Towar</v>
          </cell>
          <cell r="G259" t="str">
            <v xml:space="preserve"> </v>
          </cell>
          <cell r="H259" t="str">
            <v xml:space="preserve"> </v>
          </cell>
          <cell r="I259">
            <v>5902811502566</v>
          </cell>
        </row>
        <row r="260">
          <cell r="A260" t="str">
            <v>POL-PLCLf2,5X3,0-CW-W</v>
          </cell>
          <cell r="C260" t="str">
            <v>POL-MONSTRUM G20 STOP</v>
          </cell>
          <cell r="D260" t="str">
            <v>PROFESJONALNA KURTYNA na zewnętrz LED 600 2,5x3,0m, 520 białych zimnych + 80 LED FLASH białych zimnych z dodatkowym gniazdem - kolekcja złota</v>
          </cell>
          <cell r="E260">
            <v>0.23</v>
          </cell>
          <cell r="F260" t="str">
            <v>Towar</v>
          </cell>
          <cell r="G260" t="str">
            <v xml:space="preserve"> </v>
          </cell>
          <cell r="H260" t="str">
            <v xml:space="preserve"> </v>
          </cell>
          <cell r="I260">
            <v>5902811502573</v>
          </cell>
        </row>
        <row r="261">
          <cell r="A261" t="str">
            <v>POL-PLCLf2,5X3,0-WW-BL</v>
          </cell>
          <cell r="C261" t="str">
            <v>POL-MONSTRUM G21 EXIT</v>
          </cell>
          <cell r="D261" t="str">
            <v>PROFESJONALNA KURTYNA na zewnętrz LED 600 2,5x3,0m, 520 białych ciepłych + 80 LED FLASH białych zimnych z dodatkowym gniazdem - kolekcja złota</v>
          </cell>
          <cell r="E261">
            <v>0.23</v>
          </cell>
          <cell r="F261" t="str">
            <v>Towar</v>
          </cell>
          <cell r="G261" t="str">
            <v xml:space="preserve"> </v>
          </cell>
          <cell r="H261" t="str">
            <v xml:space="preserve"> </v>
          </cell>
          <cell r="I261">
            <v>5902811502580</v>
          </cell>
        </row>
        <row r="262">
          <cell r="A262" t="str">
            <v>POL-PLCLf2,5X3,0-WW-W</v>
          </cell>
          <cell r="C262" t="str">
            <v>POL-MONSTRUM G22 ZAKAZ WEJSCIA</v>
          </cell>
          <cell r="D262" t="str">
            <v>PROFESJONALNA KURTYNA na zewnętrz LED 600 2,5x3,0m, 520 białych ciepłych + 80 LED FLASH białych zimnych z dodatkowym gniazdem - kolekcja złota</v>
          </cell>
          <cell r="E262">
            <v>0.23</v>
          </cell>
          <cell r="F262" t="str">
            <v>Towar</v>
          </cell>
          <cell r="G262" t="str">
            <v xml:space="preserve"> </v>
          </cell>
          <cell r="H262" t="str">
            <v xml:space="preserve"> </v>
          </cell>
          <cell r="I262">
            <v>5902811502597</v>
          </cell>
        </row>
        <row r="263">
          <cell r="A263" t="str">
            <v>POL-PLCLf2,5X6,0-CW-BL</v>
          </cell>
          <cell r="C263" t="str">
            <v>POL-MONSTRUM G23 KOMETA</v>
          </cell>
          <cell r="D263" t="str">
            <v>PROFESJONALNA KURTYNA na zewnętrz LED 720 2,5x6,0m, 576 białych zimnych + 144 LED FLASH białych zimnych z dodatkowym gniazdem - kolekcja złota</v>
          </cell>
          <cell r="E263">
            <v>0.23</v>
          </cell>
          <cell r="F263" t="str">
            <v>Towar</v>
          </cell>
          <cell r="G263" t="str">
            <v xml:space="preserve"> </v>
          </cell>
          <cell r="H263" t="str">
            <v xml:space="preserve"> </v>
          </cell>
          <cell r="I263">
            <v>5902811502603</v>
          </cell>
        </row>
        <row r="264">
          <cell r="A264" t="str">
            <v>POL-PLCLf2,5X6,0-CW-W</v>
          </cell>
          <cell r="C264" t="str">
            <v>POL-MONSTRUM G24 GOBOS ŚNIEŻ&amp;KROPKI</v>
          </cell>
          <cell r="D264" t="str">
            <v>PROFESJONALNA KURTYNA na zewnętrz LED 720 2,5x6,0m, 576 białych zimnych + 144 LED FLASH białych zimnych z dodatkowym gniazdem - kolekcja złota</v>
          </cell>
          <cell r="E264">
            <v>0.23</v>
          </cell>
          <cell r="F264" t="str">
            <v>Towar</v>
          </cell>
          <cell r="G264" t="str">
            <v xml:space="preserve"> </v>
          </cell>
          <cell r="H264" t="str">
            <v xml:space="preserve"> </v>
          </cell>
          <cell r="I264">
            <v>5902811502610</v>
          </cell>
        </row>
        <row r="265">
          <cell r="A265" t="str">
            <v>POL-PLCLf2,5X6,0-WW-BL</v>
          </cell>
          <cell r="C265" t="str">
            <v>POL-MONSTRUM G25 GOBOS ŚNIEŻ&amp;KROPKI</v>
          </cell>
          <cell r="D265" t="str">
            <v>PROFESJONALNA KURTYNA na zewnętrz LED 720 2,5x6,0m, 576 białych ciepłych + 144 LED FLASH białych zimnych z dodatkowym gniazdem - kolekcja złota</v>
          </cell>
          <cell r="E265">
            <v>0.23</v>
          </cell>
          <cell r="F265" t="str">
            <v>Towar</v>
          </cell>
          <cell r="G265" t="str">
            <v xml:space="preserve"> </v>
          </cell>
          <cell r="H265" t="str">
            <v xml:space="preserve"> </v>
          </cell>
          <cell r="I265">
            <v>5902811502627</v>
          </cell>
        </row>
        <row r="266">
          <cell r="A266" t="str">
            <v>POL-PLCLf2,5X6,0-WW-W</v>
          </cell>
          <cell r="C266" t="str">
            <v>POL-MONSTRUM G3 GOBOS RENIFER</v>
          </cell>
          <cell r="D266" t="str">
            <v>PROFESJONALNA KURTYNA na zewnętrz LED 720 2,5x6,0m, 576 białych ciepłych + 144 LED FLASH białych zimnych z dodatkowym gniazdem - kolekcja złota</v>
          </cell>
          <cell r="E266">
            <v>0.23</v>
          </cell>
          <cell r="F266" t="str">
            <v>Towar</v>
          </cell>
          <cell r="G266" t="str">
            <v xml:space="preserve"> </v>
          </cell>
          <cell r="H266" t="str">
            <v xml:space="preserve"> </v>
          </cell>
          <cell r="I266">
            <v>5902811502634</v>
          </cell>
        </row>
        <row r="267">
          <cell r="A267" t="str">
            <v>POL-PLCLf2,5X9,0-CW-BL</v>
          </cell>
          <cell r="C267" t="str">
            <v>POL-MONSTRUM G4 GOBOS RENIFERY</v>
          </cell>
          <cell r="D267" t="str">
            <v>PROFESJONALNA KURTYNA na zewnętrz LED 1000 2,5x9,0m, 800 białych zimnych + 200 LED FLASH białych zimnych z dodatkowym gniazdem - kolekcja złota</v>
          </cell>
          <cell r="E267">
            <v>0.23</v>
          </cell>
          <cell r="F267" t="str">
            <v>Towar</v>
          </cell>
          <cell r="G267" t="str">
            <v xml:space="preserve"> </v>
          </cell>
          <cell r="H267" t="str">
            <v xml:space="preserve"> </v>
          </cell>
          <cell r="I267">
            <v>5902811502641</v>
          </cell>
        </row>
        <row r="268">
          <cell r="A268" t="str">
            <v>POL-PLCLf2,5X9,0-CW-W</v>
          </cell>
          <cell r="C268" t="str">
            <v>POL-MONSTRUM G5 GOBOS ANIOŁKI</v>
          </cell>
          <cell r="D268" t="str">
            <v>PROFESJONALNA KURTYNA na zewnętrz LED 1000 2,5x9,0m, 800 białych zimnych + 200 LED FLASH białych zimnych z dodatkowym gniazdem - kolekcja złota</v>
          </cell>
          <cell r="E268">
            <v>0.23</v>
          </cell>
          <cell r="F268" t="str">
            <v>Towar</v>
          </cell>
          <cell r="G268" t="str">
            <v xml:space="preserve"> </v>
          </cell>
          <cell r="H268" t="str">
            <v xml:space="preserve"> </v>
          </cell>
          <cell r="I268">
            <v>5902811502658</v>
          </cell>
        </row>
        <row r="269">
          <cell r="A269" t="str">
            <v>POL-PLCLf2,5X9,0-WW-BL</v>
          </cell>
          <cell r="C269" t="str">
            <v>POL-MONSTRUM G6 GOBOS ŚNIEŻYNKI G6</v>
          </cell>
          <cell r="D269" t="str">
            <v>PROFESJONALNA KURTYNA na zewnętrz LED 1000 2,5x9,0m, 800 białych ciepłych + 200 LED FLASH białych zimnych z dodatkowym gniazdem - kolekcja złota</v>
          </cell>
          <cell r="E269">
            <v>0.23</v>
          </cell>
          <cell r="F269" t="str">
            <v>Towar</v>
          </cell>
          <cell r="G269" t="str">
            <v xml:space="preserve"> </v>
          </cell>
          <cell r="H269" t="str">
            <v xml:space="preserve"> </v>
          </cell>
          <cell r="I269">
            <v>5902811502665</v>
          </cell>
        </row>
        <row r="270">
          <cell r="A270" t="str">
            <v>POL-PLCLf2,5X9,0-WW-W</v>
          </cell>
          <cell r="C270" t="str">
            <v>POL-MONSTRUM G7 GOBOS PREZENTY</v>
          </cell>
          <cell r="D270" t="str">
            <v>PROFESJONALNA KURTYNA na zewnętrz LED 1000 2,5x9,0m, 800 białych ciepłych + 200 LED FLASH białych zimnych z dodatkowym gniazdem - kolekcja złota</v>
          </cell>
          <cell r="E270">
            <v>0.23</v>
          </cell>
          <cell r="F270" t="str">
            <v>Towar</v>
          </cell>
          <cell r="G270" t="str">
            <v xml:space="preserve"> </v>
          </cell>
          <cell r="H270" t="str">
            <v xml:space="preserve"> </v>
          </cell>
          <cell r="I270">
            <v>5902811502672</v>
          </cell>
        </row>
        <row r="271">
          <cell r="A271" t="str">
            <v>POL-LCLwf2,5X3,0-CW-W</v>
          </cell>
          <cell r="C271" t="str">
            <v>POL-MONSTRUM G8 GOBOS KRÓLOWIE</v>
          </cell>
          <cell r="D271" t="str">
            <v>KURTYNA na zewnętrz LED 720 2,5x3,0m, efekt wodospadu z dodatkowym gniazdem - kolekcja srebrna</v>
          </cell>
          <cell r="E271">
            <v>0.23</v>
          </cell>
          <cell r="F271" t="str">
            <v>Towar</v>
          </cell>
          <cell r="G271" t="str">
            <v xml:space="preserve"> </v>
          </cell>
          <cell r="H271" t="str">
            <v xml:space="preserve"> </v>
          </cell>
          <cell r="I271">
            <v>5902811502689</v>
          </cell>
        </row>
        <row r="272">
          <cell r="A272" t="str">
            <v>POL-LCLwf2,5X3,0-BLU-W</v>
          </cell>
          <cell r="C272" t="str">
            <v>POL-MONSTRUM G9 GOBOS SZOPKA</v>
          </cell>
          <cell r="D272" t="str">
            <v>KURTYNA na zewnętrz LED 720 2,5x3,0m, efekt wodospadu z dodatkowym gniazdem - kolekcja srebrna</v>
          </cell>
          <cell r="E272">
            <v>0.23</v>
          </cell>
          <cell r="F272" t="str">
            <v>Towar</v>
          </cell>
          <cell r="G272" t="str">
            <v xml:space="preserve"> </v>
          </cell>
          <cell r="H272" t="str">
            <v xml:space="preserve"> </v>
          </cell>
          <cell r="I272">
            <v>5902811502696</v>
          </cell>
        </row>
        <row r="273">
          <cell r="A273" t="str">
            <v>POL-LCLwf2,5X6,0-CW-W</v>
          </cell>
          <cell r="C273" t="str">
            <v>POL-MONSTRUM INDYWIDUALNY</v>
          </cell>
          <cell r="D273" t="str">
            <v>KURTYNA na zewnętrz LED 1440 2,5x6,0m, efekt wodospadu z dodatkowym gniazdem - kolekcja srebrna</v>
          </cell>
          <cell r="E273">
            <v>0.23</v>
          </cell>
          <cell r="F273" t="str">
            <v>Towar</v>
          </cell>
          <cell r="G273" t="str">
            <v xml:space="preserve"> </v>
          </cell>
          <cell r="H273" t="str">
            <v xml:space="preserve"> </v>
          </cell>
          <cell r="I273">
            <v>5902811502702</v>
          </cell>
        </row>
        <row r="274">
          <cell r="A274" t="str">
            <v>POL-LCLwf2,5X6,0-BLU-W</v>
          </cell>
          <cell r="C274" t="str">
            <v>POL-MONSTRUM PILOT</v>
          </cell>
          <cell r="D274" t="str">
            <v>KURTYNA na zewnętrz LED 1440 2,5x6,0m, efekt wodospadu z dodatkowym gniazdem - kolekcja srebrna</v>
          </cell>
          <cell r="E274">
            <v>0.23</v>
          </cell>
          <cell r="F274" t="str">
            <v>Towar</v>
          </cell>
          <cell r="G274" t="str">
            <v xml:space="preserve"> </v>
          </cell>
          <cell r="H274" t="str">
            <v xml:space="preserve"> </v>
          </cell>
          <cell r="I274">
            <v>5902811502719</v>
          </cell>
        </row>
        <row r="275">
          <cell r="A275" t="str">
            <v>POL-PLCLwf2,5X3,0-CW-W</v>
          </cell>
          <cell r="C275" t="str">
            <v>PROJEKTOR MONSTRUM 100W</v>
          </cell>
          <cell r="D275" t="str">
            <v>PROFESJONALNA KURTYNA na zewnętrz LED 720 2,5x3,0m, efekt wodospadu z dodatkowym gniazdem - kolekcja złota</v>
          </cell>
          <cell r="E275">
            <v>0.23</v>
          </cell>
          <cell r="F275" t="str">
            <v>Towar</v>
          </cell>
          <cell r="G275" t="str">
            <v xml:space="preserve"> </v>
          </cell>
          <cell r="H275" t="str">
            <v xml:space="preserve"> </v>
          </cell>
          <cell r="I275">
            <v>5902811502726</v>
          </cell>
        </row>
        <row r="276">
          <cell r="A276" t="str">
            <v>POL-PLCLwf2,5X3,0-BLU-W</v>
          </cell>
          <cell r="C276" t="str">
            <v>PROJEKTOR MONSTRUM 80W</v>
          </cell>
          <cell r="D276" t="str">
            <v>PROFESJONALNA KURTYNA na zewnętrz LED 720 2,5x3,0m, efekt wodospadu z dodatkowym gniazdem - kolekcja złota</v>
          </cell>
          <cell r="E276">
            <v>0.23</v>
          </cell>
          <cell r="F276" t="str">
            <v>Towar</v>
          </cell>
          <cell r="G276" t="str">
            <v xml:space="preserve"> </v>
          </cell>
          <cell r="H276" t="str">
            <v xml:space="preserve"> </v>
          </cell>
          <cell r="I276">
            <v>5902811502733</v>
          </cell>
        </row>
        <row r="277">
          <cell r="A277" t="str">
            <v>POL-PLCLwf2,5X6,0-CW-W</v>
          </cell>
          <cell r="C277" t="str">
            <v>LAMPKI LED KWIATKI NIEB 10M100 PVC</v>
          </cell>
          <cell r="D277" t="str">
            <v>PROFESJONALNA KURTYNA na zewnętrz LED 1440 2,5x6,0m, efekt wodospadu z dodatkowym gniazdem - kolekcja złota</v>
          </cell>
          <cell r="E277">
            <v>0.23</v>
          </cell>
          <cell r="F277" t="str">
            <v>Towar</v>
          </cell>
          <cell r="G277" t="str">
            <v xml:space="preserve"> </v>
          </cell>
          <cell r="H277" t="str">
            <v>Tak</v>
          </cell>
          <cell r="I277">
            <v>5902811502740</v>
          </cell>
        </row>
        <row r="278">
          <cell r="A278" t="str">
            <v>POL-PLCLwf2,5X6,0-BLU-W</v>
          </cell>
          <cell r="C278" t="str">
            <v>LAMPKI LED KWIATKI ZIEL 10M100 PVC</v>
          </cell>
          <cell r="D278" t="str">
            <v>KURTYNA na zewnętrz LED 1440 2,5x6,0m, efekt wodospadu z dodatkowym gniazdem - kolekcja złota</v>
          </cell>
          <cell r="E278">
            <v>0.23</v>
          </cell>
          <cell r="F278" t="str">
            <v>Towar</v>
          </cell>
          <cell r="G278" t="str">
            <v xml:space="preserve"> </v>
          </cell>
          <cell r="H278" t="str">
            <v>Tak</v>
          </cell>
          <cell r="I278">
            <v>5902811502757</v>
          </cell>
        </row>
        <row r="279">
          <cell r="A279" t="str">
            <v>POL-LNLf2X1-WW-BL</v>
          </cell>
          <cell r="C279" t="str">
            <v>LAMPKI LED KWIATKI MULT 10M100 PVC</v>
          </cell>
          <cell r="D279" t="str">
            <v>Profesjonalna SIATKA LED FLASH na zewnątrz 1x2m, 176 LED, 144 białych zimnych + 32 LED FLASH białych zimnych z dodatkowym gniazdem - kolekcja złota</v>
          </cell>
          <cell r="E279">
            <v>0.23</v>
          </cell>
          <cell r="F279" t="str">
            <v>Towar</v>
          </cell>
          <cell r="G279" t="str">
            <v xml:space="preserve"> </v>
          </cell>
          <cell r="H279" t="str">
            <v>Tak</v>
          </cell>
          <cell r="I279">
            <v>5902811502764</v>
          </cell>
        </row>
        <row r="280">
          <cell r="A280" t="str">
            <v>POL-LNLf2X1-CW-BL</v>
          </cell>
          <cell r="C280" t="str">
            <v>LAMPKI LED KWIATKI ROZO 10M100 PVC</v>
          </cell>
          <cell r="D280" t="str">
            <v>Profesjonalna SIATKA LED FLASH na zewnątrz 1x2m, 176 LED, 144 białych ciepłych + 32 LED FLASH białych zimnych z dodatkowym gniazdem - kolekcja złota</v>
          </cell>
          <cell r="E280">
            <v>0.23</v>
          </cell>
          <cell r="F280" t="str">
            <v>Towar</v>
          </cell>
          <cell r="G280" t="str">
            <v xml:space="preserve"> </v>
          </cell>
          <cell r="H280" t="str">
            <v>Tak</v>
          </cell>
          <cell r="I280">
            <v>5902811502771</v>
          </cell>
        </row>
        <row r="281">
          <cell r="A281" t="str">
            <v>POL-LNL2X1-WW-BL</v>
          </cell>
          <cell r="C281" t="str">
            <v>LAMPKI LED KWIATKI CZER 10M100 PVC</v>
          </cell>
          <cell r="D281" t="str">
            <v>Profesjonalna SIATKA LED na zewnątrz 1x2m, 176 białych zimnych z dodatkowym gniazdem - kolekcja złota</v>
          </cell>
          <cell r="E281">
            <v>0.23</v>
          </cell>
          <cell r="F281" t="str">
            <v>Towar</v>
          </cell>
          <cell r="G281" t="str">
            <v xml:space="preserve"> </v>
          </cell>
          <cell r="H281" t="str">
            <v>Tak</v>
          </cell>
          <cell r="I281">
            <v>5902811502788</v>
          </cell>
        </row>
        <row r="282">
          <cell r="A282" t="str">
            <v>POL-LNL2X1-CW-BL</v>
          </cell>
          <cell r="C282" t="str">
            <v>LAMPKI LED KWIATKI BI Z 10M100 PVC</v>
          </cell>
          <cell r="D282" t="str">
            <v>Profesjonalna SIATKA LED na zewnątrz 1x2m, 176 LED białych ciepłych z dodatkowym gniazdem - kolekcja złota</v>
          </cell>
          <cell r="E282">
            <v>0.23</v>
          </cell>
          <cell r="F282" t="str">
            <v>Towar</v>
          </cell>
          <cell r="G282" t="str">
            <v xml:space="preserve"> </v>
          </cell>
          <cell r="H282" t="str">
            <v>Tak</v>
          </cell>
          <cell r="I282">
            <v>5902811502795</v>
          </cell>
        </row>
        <row r="283">
          <cell r="A283" t="str">
            <v>POL-MET20-CW-G</v>
          </cell>
          <cell r="C283" t="str">
            <v>LAMPKI LED KWIATKI BI C 10M100 PVC</v>
          </cell>
          <cell r="D283" t="str">
            <v>Meteorki 20 - tuba z ledami o długości 20cm, odległość między tubami 50cm, 12 tub w zestawie, ciemny przewód przyłączeniowy 5M</v>
          </cell>
          <cell r="E283">
            <v>0.23</v>
          </cell>
          <cell r="F283" t="str">
            <v>Towar</v>
          </cell>
          <cell r="G283" t="str">
            <v xml:space="preserve"> </v>
          </cell>
          <cell r="H283" t="str">
            <v>Tak</v>
          </cell>
          <cell r="I283">
            <v>5902811502801</v>
          </cell>
        </row>
        <row r="284">
          <cell r="A284" t="str">
            <v>POL-MET50-CW-G</v>
          </cell>
          <cell r="C284" t="str">
            <v>LAMPKI LED KWIATKI ZOLT 10M100 PVC</v>
          </cell>
          <cell r="D284" t="str">
            <v>Meteory 50 - tuba z ledami o długości 50cm, odległość między tubami 100cm, ciemny przewód przyłączeniowy 5M</v>
          </cell>
          <cell r="E284">
            <v>0.23</v>
          </cell>
          <cell r="F284" t="str">
            <v>Towar</v>
          </cell>
          <cell r="G284" t="str">
            <v xml:space="preserve"> </v>
          </cell>
          <cell r="H284" t="str">
            <v>Tak</v>
          </cell>
          <cell r="I284">
            <v>5902811502818</v>
          </cell>
        </row>
        <row r="285">
          <cell r="A285" t="str">
            <v>POL-MET50-WW-G</v>
          </cell>
          <cell r="C285" t="str">
            <v>LAMPKI LED SNIEZYNKI NIE 10M100 PVC</v>
          </cell>
          <cell r="D285" t="str">
            <v>Meteory 50 - tuba z ledami o długości 50cm, odległość między tubami 100cm, ciemny przewód przyłączeniowy 5M</v>
          </cell>
          <cell r="E285">
            <v>0.23</v>
          </cell>
          <cell r="F285" t="str">
            <v>Towar</v>
          </cell>
          <cell r="G285" t="str">
            <v xml:space="preserve"> </v>
          </cell>
          <cell r="H285" t="str">
            <v>Tak</v>
          </cell>
          <cell r="I285">
            <v>5902811502825</v>
          </cell>
        </row>
        <row r="286">
          <cell r="A286" t="str">
            <v>POL-MET100-CW-G</v>
          </cell>
          <cell r="C286" t="str">
            <v>LAMPKI LED SNIEZYNK BI Z 10M100 PVC</v>
          </cell>
          <cell r="D286" t="str">
            <v>Meteory 100 - tuba z ledami o długości 100cm, odległość między tubami 100cm, ciemny przewód przyłączeniowy  5M</v>
          </cell>
          <cell r="E286">
            <v>0.23</v>
          </cell>
          <cell r="F286" t="str">
            <v>Towar</v>
          </cell>
          <cell r="G286" t="str">
            <v xml:space="preserve"> </v>
          </cell>
          <cell r="H286" t="str">
            <v>Tak</v>
          </cell>
          <cell r="I286">
            <v>5902811502832</v>
          </cell>
        </row>
        <row r="287">
          <cell r="A287" t="str">
            <v>POL-LSTL10M-CW-G</v>
          </cell>
          <cell r="C287" t="str">
            <v>LAMPKI LED SNIEZYNKI ZIE 10M100 PVC</v>
          </cell>
          <cell r="D287" t="str">
            <v>STALAKTYTY LED na zewnątrz 10mb, 120LED dekoracji  z dodatkowym gniazdkiem do łączenia - kolekcja srebrna</v>
          </cell>
          <cell r="E287">
            <v>0.23</v>
          </cell>
          <cell r="F287" t="str">
            <v>Towar</v>
          </cell>
          <cell r="G287" t="str">
            <v xml:space="preserve"> </v>
          </cell>
          <cell r="H287" t="str">
            <v>Tak</v>
          </cell>
          <cell r="I287">
            <v>5902811502849</v>
          </cell>
        </row>
        <row r="288">
          <cell r="A288" t="str">
            <v>POL-RRLNK1-R1</v>
          </cell>
          <cell r="C288" t="str">
            <v>LAMPKI LED SNIEZYNKI MUL 10M100 PVC</v>
          </cell>
          <cell r="D288" t="str">
            <v xml:space="preserve">Profesjonalny WĄŻ ŚWIETLNY NK1 na zewnątrz, 36żarówek/mb, 100mb/roll, cięcie co 1mb </v>
          </cell>
          <cell r="E288">
            <v>0.23</v>
          </cell>
          <cell r="F288" t="str">
            <v>Towar</v>
          </cell>
          <cell r="G288" t="str">
            <v xml:space="preserve"> </v>
          </cell>
          <cell r="H288" t="str">
            <v>Tak</v>
          </cell>
          <cell r="I288">
            <v>5902811502856</v>
          </cell>
        </row>
        <row r="289">
          <cell r="A289" t="str">
            <v>POL-RRLNK1-W1</v>
          </cell>
          <cell r="C289" t="str">
            <v>LAMPKI LED SNIEZYNKI ROZ 10M100 PVC</v>
          </cell>
          <cell r="D289" t="str">
            <v xml:space="preserve">Profesjonalny WĄŻ ŚWIETLNY NK1 na zewnątrz, 36żarówek/mb, 100mb/roll, cięcie co 1mb </v>
          </cell>
          <cell r="E289">
            <v>0.23</v>
          </cell>
          <cell r="F289" t="str">
            <v>Towar</v>
          </cell>
          <cell r="G289" t="str">
            <v xml:space="preserve"> </v>
          </cell>
          <cell r="H289" t="str">
            <v>Tak</v>
          </cell>
          <cell r="I289">
            <v>5902811502863</v>
          </cell>
        </row>
        <row r="290">
          <cell r="A290" t="str">
            <v>POL-RRLNK1-G1</v>
          </cell>
          <cell r="C290" t="str">
            <v>LAMPKI LED SNIEZYNKI CZE 10M100 PVC</v>
          </cell>
          <cell r="D290" t="str">
            <v xml:space="preserve">Profesjonalny WĄŻ ŚWIETLNY NK1 na zewnątrz, 36żarówek/mb, 100mb/roll, cięcie co 1mb </v>
          </cell>
          <cell r="E290">
            <v>0.23</v>
          </cell>
          <cell r="F290" t="str">
            <v>Towar</v>
          </cell>
          <cell r="G290" t="str">
            <v xml:space="preserve"> </v>
          </cell>
          <cell r="H290" t="str">
            <v>Tak</v>
          </cell>
          <cell r="I290">
            <v>5902811502870</v>
          </cell>
        </row>
        <row r="291">
          <cell r="A291" t="str">
            <v>POL-RRLNK1-BLU1</v>
          </cell>
          <cell r="C291" t="str">
            <v>LAMPKI LED SNIEZYNKI BI C 10M100 PV</v>
          </cell>
          <cell r="D291" t="str">
            <v xml:space="preserve">Profesjonalny WĄŻ ŚWIETLNY NK1 na zewnątrz, 36żarówek/mb, 100mb/roll, cięcie co 1mb </v>
          </cell>
          <cell r="E291">
            <v>0.23</v>
          </cell>
          <cell r="F291" t="str">
            <v>Towar</v>
          </cell>
          <cell r="G291" t="str">
            <v xml:space="preserve"> </v>
          </cell>
          <cell r="H291" t="str">
            <v>Tak</v>
          </cell>
          <cell r="I291">
            <v>5902811502887</v>
          </cell>
        </row>
        <row r="292">
          <cell r="A292" t="str">
            <v>POL-RRLNK1-Y1</v>
          </cell>
          <cell r="C292" t="str">
            <v>LAMPKI LED SNIEZYNKI ZOL 10M100 PVC</v>
          </cell>
          <cell r="D292" t="str">
            <v xml:space="preserve">Profesjonalny WĄŻ ŚWIETLNY NK1 na zewnątrz, 36żarówek/mb, 100mb/roll, cięcie co 1mb </v>
          </cell>
          <cell r="E292">
            <v>0.23</v>
          </cell>
          <cell r="F292" t="str">
            <v>Towar</v>
          </cell>
          <cell r="G292" t="str">
            <v xml:space="preserve"> </v>
          </cell>
          <cell r="H292" t="str">
            <v>Tak</v>
          </cell>
          <cell r="I292">
            <v>5902811502894</v>
          </cell>
        </row>
        <row r="293">
          <cell r="A293" t="str">
            <v>POL-LRLNK1-M2</v>
          </cell>
          <cell r="C293" t="str">
            <v>LAMPKI LED GWIAZDKI NIEB 10M100 PVC</v>
          </cell>
          <cell r="D293" t="str">
            <v>Profesjonalny WAŻ LED NK1 na zewnątrz, 36LED/mb, 100mb/roll, cięcie co 2mb</v>
          </cell>
          <cell r="E293">
            <v>0.23</v>
          </cell>
          <cell r="F293" t="str">
            <v>Towar</v>
          </cell>
          <cell r="G293" t="str">
            <v xml:space="preserve"> </v>
          </cell>
          <cell r="H293" t="str">
            <v>Tak</v>
          </cell>
          <cell r="I293">
            <v>5902811502900</v>
          </cell>
        </row>
        <row r="294">
          <cell r="A294" t="str">
            <v>POL-LRLNK1-Y2</v>
          </cell>
          <cell r="C294" t="str">
            <v>LAMPKI LED GWIAZDKI BI Z 10M100 PVC</v>
          </cell>
          <cell r="D294" t="str">
            <v>Profesjonalny WAŻ LED NK1 na zewnątrz, 36LED/mb, 100mb/roll, cięcie co 2mb</v>
          </cell>
          <cell r="E294">
            <v>0.23</v>
          </cell>
          <cell r="F294" t="str">
            <v>Towar</v>
          </cell>
          <cell r="G294" t="str">
            <v xml:space="preserve"> </v>
          </cell>
          <cell r="H294" t="str">
            <v>Tak</v>
          </cell>
          <cell r="I294">
            <v>5902811502917</v>
          </cell>
        </row>
        <row r="295">
          <cell r="A295" t="str">
            <v>POL-LRLNK1-PU2</v>
          </cell>
          <cell r="C295" t="str">
            <v>LAMPKI LED GWIAZDKI ZIEL 10M100 PVC</v>
          </cell>
          <cell r="D295" t="str">
            <v>Profesjonalny WAŻ LED NK1 na zewnątrz, 36LED/mb, 100mb/roll, cięcie co 2mb</v>
          </cell>
          <cell r="E295">
            <v>0.23</v>
          </cell>
          <cell r="F295" t="str">
            <v>Towar</v>
          </cell>
          <cell r="G295" t="str">
            <v xml:space="preserve"> </v>
          </cell>
          <cell r="H295" t="str">
            <v>Tak</v>
          </cell>
          <cell r="I295">
            <v>5902811502924</v>
          </cell>
        </row>
        <row r="296">
          <cell r="A296" t="str">
            <v>POL-LRLNK1-R2</v>
          </cell>
          <cell r="C296" t="str">
            <v>LAMPKI LED GWIAZDKI MULI 10M100 PVC</v>
          </cell>
          <cell r="D296" t="str">
            <v>Profesjonalny WAŻ LED NK1 na zewnątrz, 36LED/mb, 100mb/roll, cięcie co 2mb</v>
          </cell>
          <cell r="E296">
            <v>0.23</v>
          </cell>
          <cell r="F296" t="str">
            <v>Towar</v>
          </cell>
          <cell r="G296" t="str">
            <v xml:space="preserve"> </v>
          </cell>
          <cell r="H296" t="str">
            <v>Tak</v>
          </cell>
          <cell r="I296">
            <v>5902811502931</v>
          </cell>
        </row>
        <row r="297">
          <cell r="A297" t="str">
            <v>POL-LRLNK1-P2</v>
          </cell>
          <cell r="C297" t="str">
            <v>LAMPKI LED GWIAZDKI ROZO 10M100 PVC</v>
          </cell>
          <cell r="D297" t="str">
            <v>Profesjonalny WAŻ LED NK1 na zewnątrz, 36LED/mb, 100mb/roll, cięcie co 2mb</v>
          </cell>
          <cell r="E297">
            <v>0.23</v>
          </cell>
          <cell r="F297" t="str">
            <v>Towar</v>
          </cell>
          <cell r="G297" t="str">
            <v xml:space="preserve"> </v>
          </cell>
          <cell r="H297" t="str">
            <v>Tak</v>
          </cell>
          <cell r="I297">
            <v>5902811502948</v>
          </cell>
        </row>
        <row r="298">
          <cell r="A298" t="str">
            <v>POL-LRLNK1-O2</v>
          </cell>
          <cell r="C298" t="str">
            <v>LAMPKI LED GWIAZDKI CZER 10M100 PVC</v>
          </cell>
          <cell r="D298" t="str">
            <v>Profesjonalny WAŻ LED NK1 na zewnątrz, 36LED/mb, 100mb/roll, cięcie co 2mb</v>
          </cell>
          <cell r="E298">
            <v>0.23</v>
          </cell>
          <cell r="F298" t="str">
            <v>Towar</v>
          </cell>
          <cell r="G298" t="str">
            <v xml:space="preserve"> </v>
          </cell>
          <cell r="H298" t="str">
            <v>Tak</v>
          </cell>
          <cell r="I298">
            <v>5902811502955</v>
          </cell>
        </row>
        <row r="299">
          <cell r="A299" t="str">
            <v>POL-LRLNK1-BLU2</v>
          </cell>
          <cell r="C299" t="str">
            <v>LAMPKI LED GWIAZDKI BI C 10M100 PVC</v>
          </cell>
          <cell r="D299" t="str">
            <v>Profesjonalny WAŻ LED NK1 na zewnątrz, 36LED/mb, 100mb/roll, cięcie co 2mb</v>
          </cell>
          <cell r="E299">
            <v>0.23</v>
          </cell>
          <cell r="F299" t="str">
            <v>Towar</v>
          </cell>
          <cell r="G299" t="str">
            <v xml:space="preserve"> </v>
          </cell>
          <cell r="H299" t="str">
            <v>Tak</v>
          </cell>
          <cell r="I299">
            <v>5902811502962</v>
          </cell>
        </row>
        <row r="300">
          <cell r="A300" t="str">
            <v>POL-LRLNK1-CW2</v>
          </cell>
          <cell r="C300" t="str">
            <v>LAMPKI LED GWIAZDKI ZOLT 10M100 PVC</v>
          </cell>
          <cell r="D300" t="str">
            <v>Profesjonalny WAŻ LED NK1 na zewnątrz, 36LED/mb, 100mb/roll, cięcie co 2mb</v>
          </cell>
          <cell r="E300">
            <v>0.23</v>
          </cell>
          <cell r="F300" t="str">
            <v>Towar</v>
          </cell>
          <cell r="G300" t="str">
            <v xml:space="preserve"> </v>
          </cell>
          <cell r="H300" t="str">
            <v>Tak</v>
          </cell>
          <cell r="I300">
            <v>5902811502979</v>
          </cell>
        </row>
        <row r="301">
          <cell r="A301" t="str">
            <v>POL-LRLNK1-G2</v>
          </cell>
          <cell r="C301" t="str">
            <v>ZLACZKA PLASTIKOWA POL 2 PINY WAZ-W</v>
          </cell>
          <cell r="D301" t="str">
            <v>Profesjonalny WAŻ LED NK1 na zewnątrz, 36LED/mb, 100mb/roll, cięcie co 2mb</v>
          </cell>
          <cell r="E301">
            <v>0.23</v>
          </cell>
          <cell r="F301" t="str">
            <v>Towar</v>
          </cell>
          <cell r="G301" t="str">
            <v>Tak</v>
          </cell>
          <cell r="H301" t="str">
            <v xml:space="preserve"> </v>
          </cell>
          <cell r="I301">
            <v>5902811502986</v>
          </cell>
        </row>
        <row r="302">
          <cell r="A302" t="str">
            <v>POL-LRLNK1-WW2</v>
          </cell>
          <cell r="C302" t="str">
            <v>CZWORNIK HUN WAZ 3PIN DO NK3</v>
          </cell>
          <cell r="D302" t="str">
            <v>Profesjonalny WAŻ LED NK1 na zewnątrz, 36LED/mb, 100mb/roll, cięcie co 2mb</v>
          </cell>
          <cell r="E302">
            <v>0.23</v>
          </cell>
          <cell r="F302" t="str">
            <v>Towar</v>
          </cell>
          <cell r="G302" t="str">
            <v>Tak</v>
          </cell>
          <cell r="H302" t="str">
            <v xml:space="preserve"> </v>
          </cell>
          <cell r="I302">
            <v>5902811502993</v>
          </cell>
        </row>
        <row r="303">
          <cell r="A303" t="str">
            <v>POL-LRLNK1V-M1</v>
          </cell>
          <cell r="C303" t="str">
            <v>CZWORNIK POL WAZ 2PIN DO NK1, NK2</v>
          </cell>
          <cell r="D303" t="str">
            <v>Profesjonalny WAŻ LED NK1 na zewnątrz, 36LED/mb, 100mb/roll, cięcie co 1mb</v>
          </cell>
          <cell r="E303">
            <v>0.23</v>
          </cell>
          <cell r="F303" t="str">
            <v>Towar</v>
          </cell>
          <cell r="G303" t="str">
            <v>Tak</v>
          </cell>
          <cell r="H303" t="str">
            <v xml:space="preserve"> </v>
          </cell>
          <cell r="I303">
            <v>5902811503006</v>
          </cell>
        </row>
        <row r="304">
          <cell r="A304" t="str">
            <v>POL-LRLNK1V-Y1</v>
          </cell>
          <cell r="C304" t="str">
            <v>ZLACZKA PLASTIKOWA POL 2 PINY WAZ-K</v>
          </cell>
          <cell r="D304" t="str">
            <v>Profesjonalny WAŻ LED NK1 na zewnątrz, 36LED/mb, 100mb/roll, cięcie co 1mb</v>
          </cell>
          <cell r="E304">
            <v>0.23</v>
          </cell>
          <cell r="F304" t="str">
            <v>Towar</v>
          </cell>
          <cell r="G304" t="str">
            <v xml:space="preserve"> </v>
          </cell>
          <cell r="H304" t="str">
            <v xml:space="preserve"> </v>
          </cell>
          <cell r="I304">
            <v>5902811503013</v>
          </cell>
        </row>
        <row r="305">
          <cell r="A305" t="str">
            <v>POL-LRLNK1V-R1</v>
          </cell>
          <cell r="C305" t="str">
            <v>ZLACZKA "PRZELOTKA" WAZ BEZ SPIN PO</v>
          </cell>
          <cell r="D305" t="str">
            <v>Profesjonalny WAŻ LED NK1 na zewnątrz, 36LED/mb, 100mb/roll, cięcie co 1mb</v>
          </cell>
          <cell r="E305">
            <v>0.23</v>
          </cell>
          <cell r="F305" t="str">
            <v>Towar</v>
          </cell>
          <cell r="G305" t="str">
            <v xml:space="preserve"> </v>
          </cell>
          <cell r="H305" t="str">
            <v>Tak</v>
          </cell>
          <cell r="I305">
            <v>5902811503020</v>
          </cell>
        </row>
        <row r="306">
          <cell r="A306" t="str">
            <v>POL-LRLNK1V-BLU1</v>
          </cell>
          <cell r="C306" t="str">
            <v>ZLACZKA, LACZNIK W KSZTALCIE "L" PO</v>
          </cell>
          <cell r="D306" t="str">
            <v>Profesjonalny WAŻ LED NK1 na zewnątrz, 36LED/mb, 100mb/roll, cięcie co 1mb</v>
          </cell>
          <cell r="E306">
            <v>0.23</v>
          </cell>
          <cell r="F306" t="str">
            <v>Towar</v>
          </cell>
          <cell r="G306" t="str">
            <v>Tak</v>
          </cell>
          <cell r="H306" t="str">
            <v>Tak</v>
          </cell>
          <cell r="I306">
            <v>5902811503037</v>
          </cell>
        </row>
        <row r="307">
          <cell r="A307" t="str">
            <v>POL-LRLNK1V-CW1</v>
          </cell>
          <cell r="C307" t="str">
            <v>KABEL ZASILAJACY POL WAZ LED CIENKI</v>
          </cell>
          <cell r="D307" t="str">
            <v>Profesjonalny WAŻ LED NK1 na zewnątrz, 36LED/mb, 100mb/roll, cięcie co 1mb</v>
          </cell>
          <cell r="E307">
            <v>0.23</v>
          </cell>
          <cell r="F307" t="str">
            <v>Towar</v>
          </cell>
          <cell r="G307" t="str">
            <v>Tak</v>
          </cell>
          <cell r="H307" t="str">
            <v>Tak</v>
          </cell>
          <cell r="I307">
            <v>5902811503044</v>
          </cell>
        </row>
        <row r="308">
          <cell r="A308" t="str">
            <v>POL-LRLNK1V-G1</v>
          </cell>
          <cell r="C308" t="str">
            <v>LAMPKI PROF LED BI ZI GESTE 5M300PN</v>
          </cell>
          <cell r="D308" t="str">
            <v>Profesjonalny WAŻ LED NK1 na zewnątrz, 36LED/mb, 100mb/roll, cięcie co 1mb</v>
          </cell>
          <cell r="E308">
            <v>0.23</v>
          </cell>
          <cell r="F308" t="str">
            <v>Towar</v>
          </cell>
          <cell r="G308" t="str">
            <v xml:space="preserve"> </v>
          </cell>
          <cell r="H308" t="str">
            <v>Tak</v>
          </cell>
          <cell r="I308">
            <v>5902811503051</v>
          </cell>
        </row>
        <row r="309">
          <cell r="A309" t="str">
            <v>POL-LRLNK1V-WW1</v>
          </cell>
          <cell r="C309" t="str">
            <v>LAMPKI PROF LED BI ZI GESTE 5M300PN</v>
          </cell>
          <cell r="D309" t="str">
            <v>Profesjonalny WAŻ LED NK1 na zewnątrz, 36LED/mb, 100mb/roll, cięcie co 1mb</v>
          </cell>
          <cell r="E309">
            <v>0.23</v>
          </cell>
          <cell r="F309" t="str">
            <v>Towar</v>
          </cell>
          <cell r="G309" t="str">
            <v xml:space="preserve"> </v>
          </cell>
          <cell r="H309" t="str">
            <v>Tak</v>
          </cell>
          <cell r="I309">
            <v>5902811503068</v>
          </cell>
        </row>
        <row r="310">
          <cell r="A310" t="str">
            <v>POL-LRLNK1H-Y1</v>
          </cell>
          <cell r="C310" t="str">
            <v>LAMPKI PROF LED BI CI GESTE 5M300PN</v>
          </cell>
          <cell r="D310" t="str">
            <v>Profesjonalny WAŻ LED NK1 na zewnątrz, 36LED/mb, 100mb/roll, cięcie co 1mb                                                     !!!DIODY UŁOŻONE HORYZONTALNIE!!!</v>
          </cell>
          <cell r="E310">
            <v>0.23</v>
          </cell>
          <cell r="F310" t="str">
            <v>Towar</v>
          </cell>
          <cell r="G310" t="str">
            <v xml:space="preserve"> </v>
          </cell>
          <cell r="H310" t="str">
            <v>Tak</v>
          </cell>
          <cell r="I310">
            <v>5902811503075</v>
          </cell>
        </row>
        <row r="311">
          <cell r="A311" t="str">
            <v>POL-LRLNK1H-R1</v>
          </cell>
          <cell r="C311" t="str">
            <v>LAMPKI PROF LED BI CI GESTE 5M300PN</v>
          </cell>
          <cell r="D311" t="str">
            <v>Profesjonalny WAŻ LED NK1 na zewnątrz, 36LED/mb, 100mb/roll, cięcie co 1mb                                                     !!!DIODY UŁOŻONE HORYZONTALNIE!!!</v>
          </cell>
          <cell r="E311">
            <v>0.23</v>
          </cell>
          <cell r="F311" t="str">
            <v>Towar</v>
          </cell>
          <cell r="G311" t="str">
            <v xml:space="preserve"> </v>
          </cell>
          <cell r="H311" t="str">
            <v>Tak</v>
          </cell>
          <cell r="I311">
            <v>5902811503082</v>
          </cell>
        </row>
        <row r="312">
          <cell r="A312" t="str">
            <v>POL-LRLNK1H-BLU1</v>
          </cell>
          <cell r="C312" t="str">
            <v>PRZEDŁUŻACZ ZASI. WAZ  3PIN</v>
          </cell>
          <cell r="D312" t="str">
            <v>Profesjonalny WAŻ LED NK1 na zewnątrz, 36LED/mb, 100mb/roll, cięcie co 1mb                                                     !!!DIODY UŁOŻONE HORYZONTALNIE!!!</v>
          </cell>
          <cell r="E312">
            <v>0.23</v>
          </cell>
          <cell r="F312" t="str">
            <v>Towar</v>
          </cell>
          <cell r="G312" t="str">
            <v>Tak</v>
          </cell>
          <cell r="H312" t="str">
            <v>Tak</v>
          </cell>
          <cell r="I312">
            <v>5902811503099</v>
          </cell>
        </row>
        <row r="313">
          <cell r="A313" t="str">
            <v>POL-LRLNK1H-CW1</v>
          </cell>
          <cell r="C313" t="str">
            <v>TROJNIK POLAMP WAZ 2PIN DO WAZ NK1,</v>
          </cell>
          <cell r="D313" t="str">
            <v>Profesjonalny WAŻ LED NK1 na zewnątrz, 36LED/mb, 100mb/roll, cięcie co 1mb                                                     !!!DIODY UŁOŻONE HORYZONTALNIE!!!</v>
          </cell>
          <cell r="E313">
            <v>0.23</v>
          </cell>
          <cell r="F313" t="str">
            <v>Towar</v>
          </cell>
          <cell r="G313" t="str">
            <v>Tak</v>
          </cell>
          <cell r="H313" t="str">
            <v>Tak</v>
          </cell>
          <cell r="I313">
            <v>5902811503105</v>
          </cell>
        </row>
        <row r="314">
          <cell r="A314" t="str">
            <v>POL-LRLNK1H-G1</v>
          </cell>
          <cell r="C314" t="str">
            <v>KURTYNA PROF LED380 NIEBIE 2,5X1,5M</v>
          </cell>
          <cell r="D314" t="str">
            <v>Profesjonalny WAŻ LED NK1 na zewnątrz, 36LED/mb, 100mb/roll, cięcie co 1mb                                                     !!!DIODY UŁOŻONE HORYZONTALNIE!!!</v>
          </cell>
          <cell r="E314">
            <v>0.23</v>
          </cell>
          <cell r="F314" t="str">
            <v>Towar</v>
          </cell>
          <cell r="G314" t="str">
            <v xml:space="preserve"> </v>
          </cell>
          <cell r="H314" t="str">
            <v>Tak</v>
          </cell>
          <cell r="I314">
            <v>5902811503112</v>
          </cell>
        </row>
        <row r="315">
          <cell r="A315" t="str">
            <v>POL-LRLNK1H-WW1</v>
          </cell>
          <cell r="C315" t="str">
            <v>KURTYNA PROF LED380 NIEBIE 2,5X1,5M</v>
          </cell>
          <cell r="D315" t="str">
            <v>Profesjonalny WAŻ LED NK1 na zewnątrz, 36LED/mb, 100mb/roll, cięcie co 1mb                                                     !!!DIODY UŁOŻONE HORYZONTALNIE!!!</v>
          </cell>
          <cell r="E315">
            <v>0.23</v>
          </cell>
          <cell r="F315" t="str">
            <v>Towar</v>
          </cell>
          <cell r="G315" t="str">
            <v xml:space="preserve"> </v>
          </cell>
          <cell r="H315" t="str">
            <v>Tak</v>
          </cell>
          <cell r="I315">
            <v>5902811503129</v>
          </cell>
        </row>
        <row r="316">
          <cell r="A316" t="str">
            <v>POL-LRLfNK1-CW2</v>
          </cell>
          <cell r="C316" t="str">
            <v>KURTYNA PROF LED380 BIA ZI 2,5X1,5M</v>
          </cell>
          <cell r="D316" t="str">
            <v>Profesjonalny WAŻ LED NK1 FLASH na zewnątrz, 36LED/mb (30LED stałych/6LED FLASH), 100mb/roll, cięcie co 2mb</v>
          </cell>
          <cell r="E316">
            <v>0.23</v>
          </cell>
          <cell r="F316" t="str">
            <v>Towar</v>
          </cell>
          <cell r="G316" t="str">
            <v xml:space="preserve"> </v>
          </cell>
          <cell r="H316" t="str">
            <v>Tak</v>
          </cell>
          <cell r="I316">
            <v>5902811503136</v>
          </cell>
        </row>
        <row r="317">
          <cell r="A317" t="str">
            <v>POL-LRLfNK1-BLU2</v>
          </cell>
          <cell r="C317" t="str">
            <v>KURTYNA PROF LED380 2,5X1,5M BIAŁE</v>
          </cell>
          <cell r="D317" t="str">
            <v>Profesjonalny WAŻ LED NK1 FLASH na zewnątrz, 36LED/mb (30LED stałych/6LED FLASH), 100mb/roll, cięcie co 2mb</v>
          </cell>
          <cell r="E317">
            <v>0.23</v>
          </cell>
          <cell r="F317" t="str">
            <v>Towar</v>
          </cell>
          <cell r="G317" t="str">
            <v xml:space="preserve"> </v>
          </cell>
          <cell r="H317" t="str">
            <v>Tak</v>
          </cell>
          <cell r="I317">
            <v>5902811503143</v>
          </cell>
        </row>
        <row r="318">
          <cell r="A318" t="str">
            <v>POL-LRLfNK1-PU2</v>
          </cell>
          <cell r="C318" t="str">
            <v>KURTYNA PROF LED400 BIA CI 2,5X1,5M</v>
          </cell>
          <cell r="D318" t="str">
            <v>Profesjonalny WAŻ LED NK1 FLASH na zewnątrz, 36LED/mb (30LED stałych/6LED FLASH), 100mb/roll, cięcie co 2mb</v>
          </cell>
          <cell r="E318">
            <v>0.23</v>
          </cell>
          <cell r="F318" t="str">
            <v>Towar</v>
          </cell>
          <cell r="G318" t="str">
            <v xml:space="preserve"> </v>
          </cell>
          <cell r="H318" t="str">
            <v>Tak</v>
          </cell>
          <cell r="I318">
            <v>5902811503150</v>
          </cell>
        </row>
        <row r="319">
          <cell r="A319" t="str">
            <v>POL-LRLfNK1-R2</v>
          </cell>
          <cell r="C319" t="str">
            <v>KURTYNA PROF LED380 2,5X1,5M BIAŁA</v>
          </cell>
          <cell r="D319" t="str">
            <v>Profesjonalny WAŻ LED NK1 FLASH na zewnątrz, 36LED/mb (30LED stałych/6LED FLASH), 100mb/roll, cięcie co 2mb</v>
          </cell>
          <cell r="E319">
            <v>0.23</v>
          </cell>
          <cell r="F319" t="str">
            <v>Towar</v>
          </cell>
          <cell r="G319" t="str">
            <v xml:space="preserve"> </v>
          </cell>
          <cell r="H319" t="str">
            <v>Tak</v>
          </cell>
          <cell r="I319">
            <v>5902811503167</v>
          </cell>
        </row>
        <row r="320">
          <cell r="A320" t="str">
            <v>POL-LRLfNK1-WW2</v>
          </cell>
          <cell r="C320" t="str">
            <v>KURTYNA PROF LED600 NIEBIE 2,5X3,0M</v>
          </cell>
          <cell r="D320" t="str">
            <v>Profesjonalny WAŻ LED NK1 FLASH na zewnątrz, 36LED/mb (30LED stałych/6LED FLASH), 100mb/roll, cięcie co 2mb</v>
          </cell>
          <cell r="E320">
            <v>0.23</v>
          </cell>
          <cell r="F320" t="str">
            <v>Towar</v>
          </cell>
          <cell r="G320" t="str">
            <v xml:space="preserve"> </v>
          </cell>
          <cell r="H320" t="str">
            <v>Tak</v>
          </cell>
          <cell r="I320">
            <v>5902811503174</v>
          </cell>
        </row>
        <row r="321">
          <cell r="A321" t="str">
            <v>POL-LRLNK3-BLU4</v>
          </cell>
          <cell r="C321" t="str">
            <v>KURTYNA PROF LED600 NIEBIE 2,5X3,0M</v>
          </cell>
          <cell r="D321" t="str">
            <v>Profesjonalny WĄŻ LED NK3 na zewnątrz, 36LED/mb, 100mb/rolka, cięcie co 4mb</v>
          </cell>
          <cell r="E321">
            <v>0.23</v>
          </cell>
          <cell r="F321" t="str">
            <v>Towar</v>
          </cell>
          <cell r="G321" t="str">
            <v xml:space="preserve"> </v>
          </cell>
          <cell r="H321" t="str">
            <v>Tak</v>
          </cell>
          <cell r="I321">
            <v>5902811503181</v>
          </cell>
        </row>
        <row r="322">
          <cell r="A322" t="str">
            <v>POL-LRLNK3-CW4</v>
          </cell>
          <cell r="C322" t="str">
            <v>KURTYNA PROF LED600 2,5X3,0M BIA ZI</v>
          </cell>
          <cell r="D322" t="str">
            <v>Profesjonalny WĄŻ LED NK3 na zewnątrz, 36LED/mb, 100mb/rolka, cięcie co 4mb</v>
          </cell>
          <cell r="E322">
            <v>0.23</v>
          </cell>
          <cell r="F322" t="str">
            <v>Towar</v>
          </cell>
          <cell r="G322" t="str">
            <v xml:space="preserve"> </v>
          </cell>
          <cell r="H322" t="str">
            <v>Tak</v>
          </cell>
          <cell r="I322">
            <v>5902811503198</v>
          </cell>
        </row>
        <row r="323">
          <cell r="A323" t="str">
            <v>POL-LRLNK3-WW4</v>
          </cell>
          <cell r="C323" t="str">
            <v>KURTYNA PROF LED600 BIA ZI 2,5X3,0M</v>
          </cell>
          <cell r="D323" t="str">
            <v>Profesjonalny WĄŻ LED NK3 na zewnątrz, 36LED/mb, 100mb/rolka, cięcie co 4mb</v>
          </cell>
          <cell r="E323">
            <v>0.23</v>
          </cell>
          <cell r="F323" t="str">
            <v>Towar</v>
          </cell>
          <cell r="G323" t="str">
            <v xml:space="preserve"> </v>
          </cell>
          <cell r="H323" t="str">
            <v>Tak</v>
          </cell>
          <cell r="I323">
            <v>5902811503204</v>
          </cell>
        </row>
        <row r="324">
          <cell r="A324" t="str">
            <v>POL-LRLNK1-EXAMP</v>
          </cell>
          <cell r="C324" t="str">
            <v>KURTYNA PROF LED600  2,5X3,0M BIA C</v>
          </cell>
          <cell r="D324" t="str">
            <v>WAZ LED ZESTAW -wszystkie kolory- 2M- z kablem  zasilajacym</v>
          </cell>
          <cell r="E324">
            <v>0.23</v>
          </cell>
          <cell r="F324" t="str">
            <v>Towar</v>
          </cell>
          <cell r="G324" t="str">
            <v xml:space="preserve"> </v>
          </cell>
          <cell r="H324" t="str">
            <v>Tak</v>
          </cell>
          <cell r="I324">
            <v>5902811503211</v>
          </cell>
        </row>
        <row r="325">
          <cell r="A325" t="str">
            <v>POL-LNFss230V-Y</v>
          </cell>
          <cell r="C325" t="str">
            <v>KURTYNA PROF LED600  2,5X3,0M BI CI</v>
          </cell>
          <cell r="D325" t="str">
            <v>Profesjonalny WAŻ LED NEON NK1 na zewnątrz, 80LED/mb, 100mb/roll, cięcie co 80-120cm</v>
          </cell>
          <cell r="E325">
            <v>0.23</v>
          </cell>
          <cell r="F325" t="str">
            <v>Towar</v>
          </cell>
          <cell r="G325" t="str">
            <v xml:space="preserve"> </v>
          </cell>
          <cell r="H325" t="str">
            <v>Tak</v>
          </cell>
          <cell r="I325">
            <v>5902811503228</v>
          </cell>
        </row>
        <row r="326">
          <cell r="A326" t="str">
            <v>POL-LNFss230V-R</v>
          </cell>
          <cell r="C326" t="str">
            <v>KURTYNA PROF LED720 NIEBIE 2,5X6,0M</v>
          </cell>
          <cell r="D326" t="str">
            <v>Profesjonalny WAŻ LED NEON NK1 na zewnątrz, 80LED/mb, 100mb/roll, cięcie co 80-120cm</v>
          </cell>
          <cell r="E326">
            <v>0.23</v>
          </cell>
          <cell r="F326" t="str">
            <v>Towar</v>
          </cell>
          <cell r="G326" t="str">
            <v xml:space="preserve"> </v>
          </cell>
          <cell r="H326" t="str">
            <v>Tak</v>
          </cell>
          <cell r="I326">
            <v>5902811503235</v>
          </cell>
        </row>
        <row r="327">
          <cell r="A327" t="str">
            <v>POL-LNFss230V-BLU</v>
          </cell>
          <cell r="C327" t="str">
            <v>KURTYNA PROF LED720 NIEBIE 2,5X6,0M</v>
          </cell>
          <cell r="D327" t="str">
            <v>Profesjonalny WAŻ LED NEON NK1 na zewnątrz, 80LED/mb, 100mb/roll, cięcie co 80-120cm</v>
          </cell>
          <cell r="E327">
            <v>0.23</v>
          </cell>
          <cell r="F327" t="str">
            <v>Towar</v>
          </cell>
          <cell r="G327" t="str">
            <v xml:space="preserve"> </v>
          </cell>
          <cell r="H327" t="str">
            <v>Tak</v>
          </cell>
          <cell r="I327">
            <v>5902811503242</v>
          </cell>
        </row>
        <row r="328">
          <cell r="A328" t="str">
            <v>POL-LNFss230V-CW</v>
          </cell>
          <cell r="C328" t="str">
            <v>KURTYNA PROF LED720 BIA ZI 2,5X6,0M</v>
          </cell>
          <cell r="D328" t="str">
            <v>Profesjonalny WAŻ LED NEON NK1 na zewnątrz, 80LED/mb, 100mb/roll, cięcie co 80-120cm</v>
          </cell>
          <cell r="E328">
            <v>0.23</v>
          </cell>
          <cell r="F328" t="str">
            <v>Towar</v>
          </cell>
          <cell r="G328" t="str">
            <v xml:space="preserve"> </v>
          </cell>
          <cell r="H328" t="str">
            <v>Tak</v>
          </cell>
          <cell r="I328">
            <v>5902811503259</v>
          </cell>
        </row>
        <row r="329">
          <cell r="A329" t="str">
            <v>POL-LNFss230V-G</v>
          </cell>
          <cell r="C329" t="str">
            <v>KURTYNA PROF LED720 BIA ZI 2,5X6,0M</v>
          </cell>
          <cell r="D329" t="str">
            <v>Profesjonalny WAŻ LED NEON NK1 na zewnątrz, 80LED/mb, 100mb/roll, cięcie co 80-120cm</v>
          </cell>
          <cell r="E329">
            <v>0.23</v>
          </cell>
          <cell r="F329" t="str">
            <v>Towar</v>
          </cell>
          <cell r="G329" t="str">
            <v xml:space="preserve"> </v>
          </cell>
          <cell r="H329" t="str">
            <v>Tak</v>
          </cell>
          <cell r="I329">
            <v>5902811503266</v>
          </cell>
        </row>
        <row r="330">
          <cell r="A330" t="str">
            <v>POL-LNFss230V-WW</v>
          </cell>
          <cell r="C330" t="str">
            <v>KURTYNA PROF LED720 2,5X6,0M BI CI</v>
          </cell>
          <cell r="D330" t="str">
            <v>Profesjonalny WAŻ LED NEON NK1 na zewnątrz, 80LED/mb, 100mb/roll, cięcie co 80-120cm</v>
          </cell>
          <cell r="E330">
            <v>0.23</v>
          </cell>
          <cell r="F330" t="str">
            <v>Towar</v>
          </cell>
          <cell r="G330" t="str">
            <v xml:space="preserve"> </v>
          </cell>
          <cell r="H330" t="str">
            <v>Tak</v>
          </cell>
          <cell r="I330">
            <v>5902811503273</v>
          </cell>
        </row>
        <row r="331">
          <cell r="A331" t="str">
            <v>POL-SCRPC</v>
          </cell>
          <cell r="C331" t="str">
            <v>KURTYNA PROF LED720 BIA CI 2,5X6,0M</v>
          </cell>
          <cell r="D331" t="str">
            <v>SPIN, złączka metalowa zasilająca do łączenia wąż-kabel zasilający NK1, NK2 - 10 sz. opakowanie zbiorcze</v>
          </cell>
          <cell r="E331">
            <v>0.23</v>
          </cell>
          <cell r="F331" t="str">
            <v>Towar</v>
          </cell>
          <cell r="G331" t="str">
            <v xml:space="preserve"> </v>
          </cell>
          <cell r="H331" t="str">
            <v>Tak</v>
          </cell>
          <cell r="I331">
            <v>5902811503280</v>
          </cell>
        </row>
        <row r="332">
          <cell r="A332" t="str">
            <v>POL-SCRR</v>
          </cell>
          <cell r="C332" t="str">
            <v>KURTYNA PROF LED1000 NIEBI 2,5X9,0M</v>
          </cell>
          <cell r="D332" t="str">
            <v>SPIN, złączka metalowa do łączenia wąż-wąż NK1, NK2, NK3 - 10 sz. opakowanie zbiorcze</v>
          </cell>
          <cell r="E332">
            <v>0.23</v>
          </cell>
          <cell r="F332" t="str">
            <v>Towar</v>
          </cell>
          <cell r="G332" t="str">
            <v xml:space="preserve"> </v>
          </cell>
          <cell r="H332" t="str">
            <v>Tak</v>
          </cell>
          <cell r="I332">
            <v>5902811503297</v>
          </cell>
        </row>
        <row r="333">
          <cell r="A333" t="str">
            <v>POL-SCRRNF</v>
          </cell>
          <cell r="C333" t="str">
            <v>KURTYNA PROF LED1000 NIEBI 2,5X9,0M</v>
          </cell>
          <cell r="D333" t="str">
            <v>SPIN, złączka metalowa do łączenia wąż-wąż NEON</v>
          </cell>
          <cell r="E333">
            <v>0.23</v>
          </cell>
          <cell r="F333" t="str">
            <v>Towar</v>
          </cell>
          <cell r="G333" t="str">
            <v xml:space="preserve"> </v>
          </cell>
          <cell r="H333" t="str">
            <v>Tak</v>
          </cell>
          <cell r="I333">
            <v>5902811503303</v>
          </cell>
        </row>
        <row r="334">
          <cell r="A334" t="str">
            <v>POL-SCRPCNF</v>
          </cell>
          <cell r="C334" t="str">
            <v>KURTYNA PROF LED1000 BI ZI 2,5X9,0M</v>
          </cell>
          <cell r="D334" t="str">
            <v>SPIN, złączka metalowa zasilająca do łączenia wąż-kabel zasilający NEON</v>
          </cell>
          <cell r="E334">
            <v>0.23</v>
          </cell>
          <cell r="F334" t="str">
            <v>Towar</v>
          </cell>
          <cell r="G334" t="str">
            <v xml:space="preserve"> </v>
          </cell>
          <cell r="H334" t="str">
            <v>Tak</v>
          </cell>
          <cell r="I334">
            <v>5902811503310</v>
          </cell>
        </row>
        <row r="335">
          <cell r="A335" t="str">
            <v>POL-SCRSM</v>
          </cell>
          <cell r="C335" t="str">
            <v>KURTYNA PROF LED1000 BI ZI 2,5X9,0M</v>
          </cell>
          <cell r="D335" t="str">
            <v>SPIN, złączka metalowa do łączenia wąż-lampki MESKA NK1, NK2, NK3</v>
          </cell>
          <cell r="E335">
            <v>0.23</v>
          </cell>
          <cell r="F335" t="str">
            <v>Towar</v>
          </cell>
          <cell r="G335" t="str">
            <v xml:space="preserve"> </v>
          </cell>
          <cell r="H335" t="str">
            <v>Tak</v>
          </cell>
          <cell r="I335">
            <v>5902811503327</v>
          </cell>
        </row>
        <row r="336">
          <cell r="A336" t="str">
            <v>POL-SCRSW</v>
          </cell>
          <cell r="C336" t="str">
            <v>KURTYNA PROF LED1000 BIA C 2,5X9,0M</v>
          </cell>
          <cell r="D336" t="str">
            <v>SPIN, złączka metalowa do łączenia wąż-lampki ZENSKA NK1, NK2, NK3</v>
          </cell>
          <cell r="E336">
            <v>0.23</v>
          </cell>
          <cell r="F336" t="str">
            <v>Towar</v>
          </cell>
          <cell r="G336" t="str">
            <v xml:space="preserve"> </v>
          </cell>
          <cell r="H336" t="str">
            <v>Tak</v>
          </cell>
          <cell r="I336">
            <v>5902811503334</v>
          </cell>
        </row>
        <row r="337">
          <cell r="A337" t="str">
            <v>POL-PC</v>
          </cell>
          <cell r="C337" t="str">
            <v>KURTYNA PROF LED1000 BI CI 2,5X9,0M</v>
          </cell>
          <cell r="D337" t="str">
            <v>ZŁĄCZKA PLASTIKOWA do łączenia wąż-wąż NK1, NK2, NK3</v>
          </cell>
          <cell r="E337">
            <v>0.23</v>
          </cell>
          <cell r="F337" t="str">
            <v>Towar</v>
          </cell>
          <cell r="G337" t="str">
            <v xml:space="preserve"> </v>
          </cell>
          <cell r="H337" t="str">
            <v>Tak</v>
          </cell>
          <cell r="I337">
            <v>5902811503341</v>
          </cell>
        </row>
        <row r="338">
          <cell r="A338" t="str">
            <v>POL-PCCR</v>
          </cell>
          <cell r="C338" t="str">
            <v>KURTYNA PROFLED400 2X2M BIAŁA ZIMNA</v>
          </cell>
          <cell r="D338" t="str">
            <v>ZŁĄCZKA PLASTIKOWA do łączenia wąż-kabel NK1, NK2, NK3</v>
          </cell>
          <cell r="E338">
            <v>0.23</v>
          </cell>
          <cell r="F338" t="str">
            <v>Towar</v>
          </cell>
          <cell r="G338" t="str">
            <v xml:space="preserve"> </v>
          </cell>
          <cell r="H338" t="str">
            <v xml:space="preserve"> </v>
          </cell>
          <cell r="I338">
            <v>5902811503358</v>
          </cell>
        </row>
        <row r="339">
          <cell r="A339" t="str">
            <v>POL-PCT</v>
          </cell>
          <cell r="C339" t="str">
            <v>KURTYNA PROFLED400 2X2M BIAŁA CIEPŁ</v>
          </cell>
          <cell r="D339" t="str">
            <v>Profesjonalny TRÓJNIK "T" do łączenia węży NK1, NK2, NK3</v>
          </cell>
          <cell r="E339">
            <v>0.23</v>
          </cell>
          <cell r="F339" t="str">
            <v>Towar</v>
          </cell>
          <cell r="G339" t="str">
            <v xml:space="preserve"> </v>
          </cell>
          <cell r="H339" t="str">
            <v xml:space="preserve"> </v>
          </cell>
          <cell r="I339">
            <v>5902811503365</v>
          </cell>
        </row>
        <row r="340">
          <cell r="A340" t="str">
            <v>POL-PCL</v>
          </cell>
          <cell r="C340" t="str">
            <v>KURTYNA PROF LED 5X0,5M KABEL CZARN</v>
          </cell>
          <cell r="D340" t="str">
            <v>Profesjonalny ŁĄCZNIK "L" do łączenia węży NK1, NK2, NK3</v>
          </cell>
          <cell r="E340">
            <v>0.23</v>
          </cell>
          <cell r="F340" t="str">
            <v>Towar</v>
          </cell>
          <cell r="G340" t="str">
            <v xml:space="preserve"> </v>
          </cell>
          <cell r="H340" t="str">
            <v>Tak</v>
          </cell>
          <cell r="I340">
            <v>5902811503372</v>
          </cell>
        </row>
        <row r="341">
          <cell r="A341" t="str">
            <v>POL-PCI</v>
          </cell>
          <cell r="C341" t="str">
            <v>KURTYNA PROF LED240 BI ZI 5X0,5M</v>
          </cell>
          <cell r="D341" t="str">
            <v>Profesjonalny KONEKTOR=PRZELOTKA"---" do łączenia węży NK1, NK2, NK3</v>
          </cell>
          <cell r="E341">
            <v>0.23</v>
          </cell>
          <cell r="F341" t="str">
            <v>Towar</v>
          </cell>
          <cell r="G341" t="str">
            <v xml:space="preserve"> </v>
          </cell>
          <cell r="H341" t="str">
            <v>Tak</v>
          </cell>
          <cell r="I341">
            <v>5902811503389</v>
          </cell>
        </row>
        <row r="342">
          <cell r="A342" t="str">
            <v xml:space="preserve">POL-PCC </v>
          </cell>
          <cell r="C342" t="str">
            <v>KURTYNA PROF LED240 BI CI 5X0,5M</v>
          </cell>
          <cell r="D342" t="str">
            <v>Profesjonalny CZWÓRNIK "+" do łączenia węży NK1, NK2, NK3</v>
          </cell>
          <cell r="E342">
            <v>0.23</v>
          </cell>
          <cell r="F342" t="str">
            <v>Towar</v>
          </cell>
          <cell r="G342" t="str">
            <v>Tak</v>
          </cell>
          <cell r="H342" t="str">
            <v>Tak</v>
          </cell>
          <cell r="I342">
            <v>5902811503396</v>
          </cell>
        </row>
        <row r="343">
          <cell r="A343" t="str">
            <v>POL-H</v>
          </cell>
          <cell r="C343" t="str">
            <v>KURTYNA PROF LED240 BI CI 5X0,5M</v>
          </cell>
          <cell r="D343" t="str">
            <v>STOPKA=UCHWYT plastikowy do Węża LED i świetlnego  - 10 sz. opakowanie zbiorcze</v>
          </cell>
          <cell r="E343">
            <v>0.23</v>
          </cell>
          <cell r="F343" t="str">
            <v>Towar</v>
          </cell>
          <cell r="G343" t="str">
            <v>Tak</v>
          </cell>
          <cell r="H343" t="str">
            <v>Tak</v>
          </cell>
          <cell r="I343">
            <v>5902811503402</v>
          </cell>
        </row>
        <row r="344">
          <cell r="A344" t="str">
            <v>POL-MCNF</v>
          </cell>
          <cell r="C344" t="str">
            <v>KURTYNA PROF LED380 5X1,0M BIAŁA ZI</v>
          </cell>
          <cell r="D344" t="str">
            <v>Aluminiowy klip do węża NEON (min. 3 szt. 1m)</v>
          </cell>
          <cell r="E344">
            <v>0.23</v>
          </cell>
          <cell r="F344" t="str">
            <v>Towar</v>
          </cell>
          <cell r="G344" t="str">
            <v xml:space="preserve"> </v>
          </cell>
          <cell r="H344" t="str">
            <v>Tak</v>
          </cell>
          <cell r="I344">
            <v>5902811503419</v>
          </cell>
        </row>
        <row r="345">
          <cell r="A345" t="str">
            <v>POL-G 3g</v>
          </cell>
          <cell r="C345" t="str">
            <v>KURTYNA PROF LED380 5X1,0M BIAŁA ZI</v>
          </cell>
          <cell r="D345" t="str">
            <v>KLEJ 3g</v>
          </cell>
          <cell r="E345">
            <v>0.23</v>
          </cell>
          <cell r="F345" t="str">
            <v>Towar</v>
          </cell>
          <cell r="G345" t="str">
            <v xml:space="preserve"> </v>
          </cell>
          <cell r="H345" t="str">
            <v>Tak</v>
          </cell>
          <cell r="I345">
            <v>5902811503426</v>
          </cell>
        </row>
        <row r="346">
          <cell r="A346" t="str">
            <v>POL-G 227g</v>
          </cell>
          <cell r="C346" t="str">
            <v>KURTYNA PROF LED380  5X1,0M  BIAŁE</v>
          </cell>
          <cell r="D346" t="str">
            <v>KLEJ NEON 227g MADE IN USA</v>
          </cell>
          <cell r="E346">
            <v>0.23</v>
          </cell>
          <cell r="F346" t="str">
            <v>Towar</v>
          </cell>
          <cell r="G346" t="str">
            <v xml:space="preserve"> </v>
          </cell>
          <cell r="H346" t="str">
            <v>Tak</v>
          </cell>
          <cell r="I346">
            <v>5902811503433</v>
          </cell>
        </row>
        <row r="347">
          <cell r="A347" t="str">
            <v>POL-E</v>
          </cell>
          <cell r="C347" t="str">
            <v>KURTYNA PROF LED380  5X1,0M  BIAŁE</v>
          </cell>
          <cell r="D347" t="str">
            <v xml:space="preserve">ZAŚLEPKA </v>
          </cell>
          <cell r="E347">
            <v>0.23</v>
          </cell>
          <cell r="F347" t="str">
            <v>Towar</v>
          </cell>
          <cell r="G347" t="str">
            <v xml:space="preserve"> </v>
          </cell>
          <cell r="H347" t="str">
            <v>Tak</v>
          </cell>
          <cell r="I347">
            <v>5902811503440</v>
          </cell>
        </row>
        <row r="348">
          <cell r="A348" t="str">
            <v>POL-E NEON 230V</v>
          </cell>
          <cell r="C348" t="str">
            <v>KURTYNA PROF LED380 F BI Z 2,5X1,5M</v>
          </cell>
          <cell r="D348" t="str">
            <v>ZAŚLEPKA NEON</v>
          </cell>
          <cell r="E348">
            <v>0.23</v>
          </cell>
          <cell r="F348" t="str">
            <v>Towar</v>
          </cell>
          <cell r="G348" t="str">
            <v xml:space="preserve"> </v>
          </cell>
          <cell r="H348" t="str">
            <v>Tak</v>
          </cell>
          <cell r="I348">
            <v>5902811503457</v>
          </cell>
        </row>
        <row r="349">
          <cell r="A349" t="str">
            <v xml:space="preserve">POL-C </v>
          </cell>
          <cell r="C349" t="str">
            <v>KURTYNA PROF LED380 F BI Z 2,5X1,5M</v>
          </cell>
          <cell r="D349" t="str">
            <v>STEROWNIK do węża świetlnego NK1, NK2,-NK3 - EFEKT WODOSPADU</v>
          </cell>
          <cell r="E349">
            <v>0.23</v>
          </cell>
          <cell r="F349" t="str">
            <v>Towar</v>
          </cell>
          <cell r="G349" t="str">
            <v>Tak</v>
          </cell>
          <cell r="H349" t="str">
            <v>Tak</v>
          </cell>
          <cell r="I349">
            <v>5902811503464</v>
          </cell>
        </row>
        <row r="350">
          <cell r="A350" t="str">
            <v>POL-PPCL1,5-BL-OW2</v>
          </cell>
          <cell r="C350" t="str">
            <v>KURTYNA PROF LED380 F BI C 2,5X1,5M</v>
          </cell>
          <cell r="D350" t="str">
            <v xml:space="preserve">Profesjonalny kabel zasilający LED na zewnątrz 1,5mb(zestaw), wtyczka z uziemieniem, prostownik + SPIN do NK1, NK2, NK3 i węży świetlnych </v>
          </cell>
          <cell r="E350">
            <v>0.23</v>
          </cell>
          <cell r="F350" t="str">
            <v>Towar</v>
          </cell>
          <cell r="G350" t="str">
            <v xml:space="preserve"> </v>
          </cell>
          <cell r="H350" t="str">
            <v>Tak</v>
          </cell>
          <cell r="I350">
            <v>5902811503471</v>
          </cell>
        </row>
        <row r="351">
          <cell r="A351" t="str">
            <v>POL-PPCL1,5-W-OW2</v>
          </cell>
          <cell r="C351" t="str">
            <v>KURTYNA PROF LED380 F BI C 2,5X1,5M</v>
          </cell>
          <cell r="D351" t="str">
            <v xml:space="preserve">Profesjonalny kabel zasilający LED na zewnątrz 1,5mb(zestaw), wtyczka z uziemieniem, prostownik + SPIN do NK1, NK2, NK3 i węży świetlnych </v>
          </cell>
          <cell r="E351">
            <v>0.23</v>
          </cell>
          <cell r="F351" t="str">
            <v>Towar</v>
          </cell>
          <cell r="G351" t="str">
            <v xml:space="preserve"> </v>
          </cell>
          <cell r="H351" t="str">
            <v>Tak</v>
          </cell>
          <cell r="I351">
            <v>5902811503488</v>
          </cell>
        </row>
        <row r="352">
          <cell r="A352" t="str">
            <v>POL-PPCLNF</v>
          </cell>
          <cell r="C352" t="str">
            <v>KURTYNA PROF LED600 F BI Z 2,5X3,0M</v>
          </cell>
          <cell r="D352" t="str">
            <v xml:space="preserve">Profesjonalny kabel zasilający LED na zewnątrz 1,5mb(zestaw), wtyczka z uziemieniem, prostownik + SPIN do WĘŻY NEON </v>
          </cell>
          <cell r="E352">
            <v>0.23</v>
          </cell>
          <cell r="F352" t="str">
            <v>Towar</v>
          </cell>
          <cell r="G352" t="str">
            <v xml:space="preserve"> </v>
          </cell>
          <cell r="H352" t="str">
            <v>Tak</v>
          </cell>
          <cell r="I352">
            <v>5902811503495</v>
          </cell>
        </row>
        <row r="353">
          <cell r="A353" t="str">
            <v>POL-PCL POLAMP</v>
          </cell>
          <cell r="C353" t="str">
            <v>KURTYNA PROF LED600 F BI Z 2,5X3,0M</v>
          </cell>
          <cell r="D353" t="str">
            <v>Kabel zasilający LED na zewnątrz 1,5mb + SPIN do NK1, NK2 i do węży świetlnych</v>
          </cell>
          <cell r="E353">
            <v>0.23</v>
          </cell>
          <cell r="F353" t="str">
            <v>Towar</v>
          </cell>
          <cell r="G353" t="str">
            <v xml:space="preserve"> </v>
          </cell>
          <cell r="H353" t="str">
            <v>Tak</v>
          </cell>
          <cell r="I353">
            <v>5902811503501</v>
          </cell>
        </row>
        <row r="354">
          <cell r="A354" t="str">
            <v>POL-SE20S BL</v>
          </cell>
          <cell r="C354" t="str">
            <v>KURTYNA PROF LED600 F BI C 2,5X3,0M</v>
          </cell>
          <cell r="D354" t="str">
            <v xml:space="preserve">Profesjonalny KABEL zasilający na zewnątrz do samodzielnego TWORZENIA KURTYN z 20 gniazdami na lampki=stringi
</v>
          </cell>
          <cell r="E354">
            <v>0.23</v>
          </cell>
          <cell r="F354" t="str">
            <v>Towar</v>
          </cell>
          <cell r="G354" t="str">
            <v xml:space="preserve"> </v>
          </cell>
          <cell r="H354" t="str">
            <v>Tak</v>
          </cell>
          <cell r="I354">
            <v>5902811503518</v>
          </cell>
        </row>
        <row r="355">
          <cell r="A355" t="str">
            <v>POL-SE3S</v>
          </cell>
          <cell r="C355" t="str">
            <v>KURTYNA PROF LED600 F BI C 2,5X3,0M</v>
          </cell>
          <cell r="D355" t="str">
            <v xml:space="preserve">Profesjonalny KABEL zasilający na zewnątrz do samodzielnego TWORZENIA KURTYN z 3 gniazdami na lampki=stringi
</v>
          </cell>
          <cell r="E355">
            <v>0.23</v>
          </cell>
          <cell r="F355" t="str">
            <v>Towar</v>
          </cell>
          <cell r="G355" t="str">
            <v xml:space="preserve"> </v>
          </cell>
          <cell r="H355" t="str">
            <v>Tak</v>
          </cell>
          <cell r="I355">
            <v>5902811503525</v>
          </cell>
        </row>
        <row r="356">
          <cell r="A356" t="str">
            <v>POL-ROZ6</v>
          </cell>
          <cell r="C356" t="str">
            <v>KURTYNA PROF LED720 F BI Z 2,5X6,0M</v>
          </cell>
          <cell r="D356" t="str">
            <v xml:space="preserve">Rozgałęźnik do kompletów LED zewnętrznych 5 GNIAZD  (5wyjsc/1wejscie) </v>
          </cell>
          <cell r="E356">
            <v>0.23</v>
          </cell>
          <cell r="F356" t="str">
            <v>Towar</v>
          </cell>
          <cell r="G356" t="str">
            <v xml:space="preserve"> </v>
          </cell>
          <cell r="H356" t="str">
            <v>Tak</v>
          </cell>
          <cell r="I356">
            <v>5902811503532</v>
          </cell>
        </row>
        <row r="357">
          <cell r="A357" t="str">
            <v>POL-ROZ3</v>
          </cell>
          <cell r="C357" t="str">
            <v>KURTYNA PROF LED720 F BI Z 2,5X6,0M</v>
          </cell>
          <cell r="D357" t="str">
            <v xml:space="preserve">Rozgałęźnik do kompletów LED zewnętrznych 3 GNIAZD  (3wyjscia/1wejscie) </v>
          </cell>
          <cell r="E357">
            <v>0.23</v>
          </cell>
          <cell r="F357" t="str">
            <v>Towar</v>
          </cell>
          <cell r="G357" t="str">
            <v xml:space="preserve"> </v>
          </cell>
          <cell r="H357" t="str">
            <v>Tak</v>
          </cell>
          <cell r="I357">
            <v>5902811503549</v>
          </cell>
        </row>
        <row r="358">
          <cell r="A358" t="str">
            <v>POL-KSRL-0,5-G</v>
          </cell>
          <cell r="C358" t="str">
            <v>KURTYNA PROF LED720 F BI C 2,5X6,0M</v>
          </cell>
          <cell r="D358" t="str">
            <v xml:space="preserve">KABEL 0,5mb do łączenia węża z lampkami </v>
          </cell>
          <cell r="E358">
            <v>0.23</v>
          </cell>
          <cell r="F358" t="str">
            <v>Towar</v>
          </cell>
          <cell r="G358" t="str">
            <v xml:space="preserve"> </v>
          </cell>
          <cell r="H358" t="str">
            <v>Tak</v>
          </cell>
          <cell r="I358">
            <v>5902811503556</v>
          </cell>
        </row>
        <row r="359">
          <cell r="A359" t="str">
            <v>POL-KSRL-1,5-G</v>
          </cell>
          <cell r="C359" t="str">
            <v>KURTYNA PROF LED720 F BI C 2,5X6,0M</v>
          </cell>
          <cell r="D359" t="str">
            <v xml:space="preserve">KABEL 1,5mb do łączenia węża z lampkami </v>
          </cell>
          <cell r="E359">
            <v>0.23</v>
          </cell>
          <cell r="F359" t="str">
            <v>Towar</v>
          </cell>
          <cell r="G359" t="str">
            <v xml:space="preserve"> </v>
          </cell>
          <cell r="H359" t="str">
            <v>Tak</v>
          </cell>
          <cell r="I359">
            <v>5902811503563</v>
          </cell>
        </row>
        <row r="360">
          <cell r="A360" t="str">
            <v>POL-KSRL-1,5-W</v>
          </cell>
          <cell r="C360" t="str">
            <v>KURTYNA PROF LED1000 F BI Z 2,5X9M</v>
          </cell>
          <cell r="D360" t="str">
            <v xml:space="preserve">KABEL 1,5mb do łączenia węża z lampkami </v>
          </cell>
          <cell r="E360">
            <v>0.23</v>
          </cell>
          <cell r="F360" t="str">
            <v>Towar</v>
          </cell>
          <cell r="G360" t="str">
            <v xml:space="preserve"> </v>
          </cell>
          <cell r="H360" t="str">
            <v>Tak</v>
          </cell>
          <cell r="I360">
            <v>5902811503570</v>
          </cell>
        </row>
        <row r="361">
          <cell r="A361" t="str">
            <v>POL-KSRL-3,0-G</v>
          </cell>
          <cell r="C361" t="str">
            <v>KURTYNA PROF LED1000 F BI Z 2,5X9M</v>
          </cell>
          <cell r="D361" t="str">
            <v xml:space="preserve">KABEL 3,0mb do łączenia węża z lampkami </v>
          </cell>
          <cell r="E361">
            <v>0.23</v>
          </cell>
          <cell r="F361" t="str">
            <v>Towar</v>
          </cell>
          <cell r="G361" t="str">
            <v xml:space="preserve"> </v>
          </cell>
          <cell r="H361" t="str">
            <v>Tak</v>
          </cell>
          <cell r="I361">
            <v>5902811503587</v>
          </cell>
        </row>
        <row r="362">
          <cell r="A362" t="str">
            <v>POL-KSRL-5,0-G</v>
          </cell>
          <cell r="C362" t="str">
            <v>KURTYNA PROF LED1000 F BI CI 2,5X9M</v>
          </cell>
          <cell r="D362" t="str">
            <v xml:space="preserve">KABEL 5,0mb do łączenia węża z lampkami </v>
          </cell>
          <cell r="E362">
            <v>0.23</v>
          </cell>
          <cell r="F362" t="str">
            <v>Towar</v>
          </cell>
          <cell r="G362" t="str">
            <v xml:space="preserve"> </v>
          </cell>
          <cell r="H362" t="str">
            <v>Tak</v>
          </cell>
          <cell r="I362">
            <v>5902811503594</v>
          </cell>
        </row>
        <row r="363">
          <cell r="A363" t="str">
            <v>POL-CON1TO2</v>
          </cell>
          <cell r="C363" t="str">
            <v>KURTYNA PROF LED1000 F BI CI 2,5X9M</v>
          </cell>
          <cell r="D363" t="str">
            <v>Kabel do laczenia lampek - trojnik, rozg</v>
          </cell>
          <cell r="E363">
            <v>0.23</v>
          </cell>
          <cell r="F363" t="str">
            <v>Towar</v>
          </cell>
          <cell r="G363" t="str">
            <v xml:space="preserve"> </v>
          </cell>
          <cell r="H363" t="str">
            <v>Tak</v>
          </cell>
          <cell r="I363">
            <v>5902811503600</v>
          </cell>
        </row>
        <row r="364">
          <cell r="A364" t="str">
            <v>POL-KSS-0,5</v>
          </cell>
          <cell r="C364" t="str">
            <v>KURTYNA FLASH 2X2M BIAŁA ZIMNA</v>
          </cell>
          <cell r="D364" t="str">
            <v xml:space="preserve">KABEL 0,5mb do łączenia lampek z lampkami </v>
          </cell>
          <cell r="E364">
            <v>0.23</v>
          </cell>
          <cell r="F364" t="str">
            <v>Towar</v>
          </cell>
          <cell r="G364" t="str">
            <v xml:space="preserve"> </v>
          </cell>
          <cell r="H364" t="str">
            <v xml:space="preserve"> </v>
          </cell>
          <cell r="I364">
            <v>5902811503617</v>
          </cell>
        </row>
        <row r="365">
          <cell r="A365" t="str">
            <v>POL-KSS-1,5-W</v>
          </cell>
          <cell r="C365" t="str">
            <v>KURTYNA FLASH 2X2M BIAŁA CIEPŁA</v>
          </cell>
          <cell r="D365" t="str">
            <v xml:space="preserve">KABEL 1,5mb do łączenia lampek z lampkami </v>
          </cell>
          <cell r="E365">
            <v>0.23</v>
          </cell>
          <cell r="F365" t="str">
            <v>Towar</v>
          </cell>
          <cell r="G365" t="str">
            <v xml:space="preserve"> </v>
          </cell>
          <cell r="H365" t="str">
            <v xml:space="preserve"> </v>
          </cell>
          <cell r="I365">
            <v>5902811503624</v>
          </cell>
        </row>
        <row r="366">
          <cell r="A366" t="str">
            <v>POL-KSS-3,0-G</v>
          </cell>
          <cell r="C366" t="str">
            <v>KURTYNA PROF F LED240 5X0,5M  BI CI</v>
          </cell>
          <cell r="D366" t="str">
            <v xml:space="preserve">KABEL 3,0mb do łączenia lampek z lampkami </v>
          </cell>
          <cell r="E366">
            <v>0.23</v>
          </cell>
          <cell r="F366" t="str">
            <v>Towar</v>
          </cell>
          <cell r="G366" t="str">
            <v xml:space="preserve"> </v>
          </cell>
          <cell r="H366" t="str">
            <v>Tak</v>
          </cell>
          <cell r="I366">
            <v>5902811503631</v>
          </cell>
        </row>
        <row r="367">
          <cell r="A367" t="str">
            <v>POL-KSS-5,0-G</v>
          </cell>
          <cell r="C367" t="str">
            <v>KURTYNA PROF LED240 BI ZI 5X0,5M</v>
          </cell>
          <cell r="D367" t="str">
            <v xml:space="preserve">KABEL 5,0mb do łączenia lampek z lampkami </v>
          </cell>
          <cell r="E367">
            <v>0.23</v>
          </cell>
          <cell r="F367" t="str">
            <v>Towar</v>
          </cell>
          <cell r="G367" t="str">
            <v xml:space="preserve"> </v>
          </cell>
          <cell r="H367" t="str">
            <v>Tak</v>
          </cell>
          <cell r="I367">
            <v>5902811503648</v>
          </cell>
        </row>
        <row r="368">
          <cell r="A368" t="str">
            <v>POL-E27BL20-40-BL</v>
          </cell>
          <cell r="C368" t="str">
            <v>KURTYNA PROF LED240 BI CI 5X0,5M</v>
          </cell>
          <cell r="D368" t="str">
            <v>Profesjonalna GIRLANDA na żarówki E27, 40 gniazd, 20 mb dekoracji + 1,5m kabel zasilający + dodatkowe gniazdo do łączenia CZARNA</v>
          </cell>
          <cell r="E368">
            <v>0.23</v>
          </cell>
          <cell r="F368" t="str">
            <v>Towar</v>
          </cell>
          <cell r="G368" t="str">
            <v>Tak</v>
          </cell>
          <cell r="H368" t="str">
            <v>Tak</v>
          </cell>
          <cell r="I368">
            <v>5902811503655</v>
          </cell>
        </row>
        <row r="369">
          <cell r="A369" t="str">
            <v>POL A60 E27 10W 210</v>
          </cell>
          <cell r="C369" t="str">
            <v>KURTYNA PROF LED240 BI CI 5X0,5M</v>
          </cell>
          <cell r="D369" t="str">
            <v>Żarówka LED A60 E27 10W 210° ciepła biała GRUSZKA POLAMP</v>
          </cell>
          <cell r="E369">
            <v>0.23</v>
          </cell>
          <cell r="F369" t="str">
            <v>Towar</v>
          </cell>
          <cell r="G369" t="str">
            <v>Tak</v>
          </cell>
          <cell r="H369" t="str">
            <v>Tak</v>
          </cell>
          <cell r="I369">
            <v>5902811503662</v>
          </cell>
        </row>
        <row r="370">
          <cell r="A370" t="str">
            <v>POL A60 E27 8W 360</v>
          </cell>
          <cell r="C370" t="str">
            <v>KURTYNA PROF LED380 FL BI ZI 5X1,0M</v>
          </cell>
          <cell r="D370" t="str">
            <v>Żarówka LED A60 E27 8W 360° ciepła biała GRUSZKA POLAMP</v>
          </cell>
          <cell r="E370">
            <v>0.23</v>
          </cell>
          <cell r="F370" t="str">
            <v>Towar</v>
          </cell>
          <cell r="G370" t="str">
            <v xml:space="preserve"> </v>
          </cell>
          <cell r="H370" t="str">
            <v>Tak</v>
          </cell>
          <cell r="I370">
            <v>5902811503679</v>
          </cell>
        </row>
        <row r="371">
          <cell r="A371" t="str">
            <v>POL A65 E27 13W</v>
          </cell>
          <cell r="C371" t="str">
            <v>KURTYNA PROF LED380 FL BI ZI 5X1,0M</v>
          </cell>
          <cell r="D371" t="str">
            <v>Żarówka LED A65 E27 13W ciepła biała 2835SMD GRUSZKA POLAMP</v>
          </cell>
          <cell r="E371">
            <v>0.23</v>
          </cell>
          <cell r="F371" t="str">
            <v>Towar</v>
          </cell>
          <cell r="G371" t="str">
            <v>Tak</v>
          </cell>
          <cell r="H371" t="str">
            <v>Tak</v>
          </cell>
          <cell r="I371">
            <v>5902811503686</v>
          </cell>
        </row>
        <row r="372">
          <cell r="A372" t="str">
            <v>POL A65 E27 16W</v>
          </cell>
          <cell r="C372" t="str">
            <v>KURTYNA PROF LED380 FL BI CI 5X1,0M</v>
          </cell>
          <cell r="D372" t="str">
            <v>Żarówka LED A65 E27 16W ciepła biała 2835SMD GRUSZKA POLAMP</v>
          </cell>
          <cell r="E372">
            <v>0.23</v>
          </cell>
          <cell r="F372" t="str">
            <v>Towar</v>
          </cell>
          <cell r="G372" t="str">
            <v xml:space="preserve"> </v>
          </cell>
          <cell r="H372" t="str">
            <v>Tak</v>
          </cell>
          <cell r="I372">
            <v>5902811503693</v>
          </cell>
        </row>
        <row r="373">
          <cell r="A373" t="str">
            <v>POL C35 E14 7W</v>
          </cell>
          <cell r="C373" t="str">
            <v>KURTYNA PROF LED380 FL BI CI 5X1,0M</v>
          </cell>
          <cell r="D373" t="str">
            <v>Żarówka LED C35 E14 7W ciepła biała ŚWIECZKA POLAMP</v>
          </cell>
          <cell r="E373">
            <v>0.23</v>
          </cell>
          <cell r="F373" t="str">
            <v>Towar</v>
          </cell>
          <cell r="G373" t="str">
            <v xml:space="preserve"> </v>
          </cell>
          <cell r="H373" t="str">
            <v>Tak</v>
          </cell>
          <cell r="I373">
            <v>5902811503709</v>
          </cell>
        </row>
        <row r="374">
          <cell r="A374" t="str">
            <v>POL G45 E14 5W</v>
          </cell>
          <cell r="C374" t="str">
            <v>KURTYNA PROF LED720 WOD NIEB 2,5X3M</v>
          </cell>
          <cell r="D374" t="str">
            <v>Żarówka LED G45 E14 5W ciepła biała KULKA POLAMP</v>
          </cell>
          <cell r="E374">
            <v>0.23</v>
          </cell>
          <cell r="F374" t="str">
            <v>Towar</v>
          </cell>
          <cell r="G374" t="str">
            <v xml:space="preserve"> </v>
          </cell>
          <cell r="H374" t="str">
            <v>Tak</v>
          </cell>
          <cell r="I374">
            <v>5902811503716</v>
          </cell>
        </row>
        <row r="375">
          <cell r="A375" t="str">
            <v>POL G45 E14 7W</v>
          </cell>
          <cell r="C375" t="str">
            <v>KURTYNA PROF LED720 WOD BI Z 2,5X3M</v>
          </cell>
          <cell r="D375" t="str">
            <v>Żarówka LED G45 E14 7W ciepła biała KULKA POLAMP</v>
          </cell>
          <cell r="E375">
            <v>0.23</v>
          </cell>
          <cell r="F375" t="str">
            <v>Towar</v>
          </cell>
          <cell r="G375" t="str">
            <v xml:space="preserve"> </v>
          </cell>
          <cell r="H375" t="str">
            <v>Tak</v>
          </cell>
          <cell r="I375">
            <v>5902811503723</v>
          </cell>
        </row>
        <row r="376">
          <cell r="A376" t="str">
            <v>POL-G45 E27 1W R</v>
          </cell>
          <cell r="C376" t="str">
            <v>KURTYNA PROF LED1440 WOD NIE 2,5X6M</v>
          </cell>
          <cell r="D376" t="str">
            <v xml:space="preserve">ŻARÓWKI KOLOROWE LED E27, kolor czerwony, </v>
          </cell>
          <cell r="E376">
            <v>0.23</v>
          </cell>
          <cell r="F376" t="str">
            <v>Towar</v>
          </cell>
          <cell r="G376" t="str">
            <v xml:space="preserve"> </v>
          </cell>
          <cell r="H376" t="str">
            <v>Tak</v>
          </cell>
          <cell r="I376">
            <v>5902811503730</v>
          </cell>
        </row>
        <row r="377">
          <cell r="A377" t="str">
            <v>POL-G45 E27 1W Y</v>
          </cell>
          <cell r="C377" t="str">
            <v>KURTYNA PROF LED1440 WOD B Z 2,5X6M</v>
          </cell>
          <cell r="D377" t="str">
            <v xml:space="preserve">ŻARÓWKI KOLOROWE LED E27, kolor żółty, </v>
          </cell>
          <cell r="E377">
            <v>0.23</v>
          </cell>
          <cell r="F377" t="str">
            <v>Towar</v>
          </cell>
          <cell r="G377" t="str">
            <v xml:space="preserve"> </v>
          </cell>
          <cell r="H377" t="str">
            <v>Tak</v>
          </cell>
          <cell r="I377">
            <v>5902811503747</v>
          </cell>
        </row>
        <row r="378">
          <cell r="A378" t="str">
            <v>POL-G45 E27 1W BLU</v>
          </cell>
          <cell r="C378" t="str">
            <v>KURTYNKA PROF LED NIEBIESKI 5M</v>
          </cell>
          <cell r="D378" t="str">
            <v xml:space="preserve">ŻARÓWKI KOLOROWE LED E27, kolor niebieski, </v>
          </cell>
          <cell r="E378">
            <v>0.23</v>
          </cell>
          <cell r="F378" t="str">
            <v>Towar</v>
          </cell>
          <cell r="G378" t="str">
            <v>Tak</v>
          </cell>
          <cell r="H378" t="str">
            <v xml:space="preserve"> </v>
          </cell>
          <cell r="I378">
            <v>5902811503754</v>
          </cell>
        </row>
        <row r="379">
          <cell r="A379" t="str">
            <v>POL-G45 E27 1W CW</v>
          </cell>
          <cell r="C379" t="str">
            <v>KURTYNKA PROF LED NIEBIESKI 5M OW B</v>
          </cell>
          <cell r="D379" t="str">
            <v xml:space="preserve">ŻARÓWKI KOLOROWE LED E27, kolor zimny biały, </v>
          </cell>
          <cell r="E379">
            <v>0.23</v>
          </cell>
          <cell r="F379" t="str">
            <v>Towar</v>
          </cell>
          <cell r="G379" t="str">
            <v xml:space="preserve"> </v>
          </cell>
          <cell r="H379" t="str">
            <v>Tak</v>
          </cell>
          <cell r="I379">
            <v>5902811503761</v>
          </cell>
        </row>
        <row r="380">
          <cell r="A380" t="str">
            <v>POL-G45 E27 1W WW</v>
          </cell>
          <cell r="C380" t="str">
            <v>KURTYNKA PROF LED BIALY ZIM 5M</v>
          </cell>
          <cell r="D380" t="str">
            <v xml:space="preserve">ŻARÓWKI KOLOROWE LED E27, kolor ciepły biały, </v>
          </cell>
          <cell r="E380">
            <v>0.23</v>
          </cell>
          <cell r="F380" t="str">
            <v>Towar</v>
          </cell>
          <cell r="G380" t="str">
            <v>Tak</v>
          </cell>
          <cell r="H380" t="str">
            <v xml:space="preserve"> </v>
          </cell>
          <cell r="I380">
            <v>5902811503778</v>
          </cell>
        </row>
        <row r="381">
          <cell r="A381" t="str">
            <v>POL-G45 E27 1W G</v>
          </cell>
          <cell r="C381" t="str">
            <v>KURTYNKA PROF LED BIALY ZIMN 5M</v>
          </cell>
          <cell r="D381" t="str">
            <v xml:space="preserve">ŻARÓWKI KOLOROWE LED E27, kolor zielony, </v>
          </cell>
          <cell r="E381">
            <v>0.23</v>
          </cell>
          <cell r="F381" t="str">
            <v>Towar</v>
          </cell>
          <cell r="G381" t="str">
            <v>Tak</v>
          </cell>
          <cell r="H381" t="str">
            <v xml:space="preserve"> </v>
          </cell>
          <cell r="I381">
            <v>5902811503785</v>
          </cell>
        </row>
        <row r="382">
          <cell r="A382" t="str">
            <v>POL-ZH-LEDLAMP1-70</v>
          </cell>
          <cell r="C382" t="str">
            <v>KURTYNKA PROF LED BIAL ZIM-NIEB 5M</v>
          </cell>
          <cell r="D382" t="str">
            <v xml:space="preserve">ŻARÓWKI LED FLASH BŁYSKOWE E27, kolor biały, </v>
          </cell>
          <cell r="E382">
            <v>0.23</v>
          </cell>
          <cell r="F382" t="str">
            <v>Towar</v>
          </cell>
          <cell r="G382" t="str">
            <v>Tak</v>
          </cell>
          <cell r="H382" t="str">
            <v xml:space="preserve"> </v>
          </cell>
          <cell r="I382">
            <v>5902811503792</v>
          </cell>
        </row>
        <row r="383">
          <cell r="A383" t="str">
            <v>POL G45 E27 7W</v>
          </cell>
          <cell r="C383" t="str">
            <v>KURTYNKA PROF LED BIAL ZIM-NIEB 5M</v>
          </cell>
          <cell r="D383" t="str">
            <v>Żarówka LED G45 E27 7W ciepła biała KULKA POLAMP</v>
          </cell>
          <cell r="E383">
            <v>0.23</v>
          </cell>
          <cell r="F383" t="str">
            <v>Towar</v>
          </cell>
          <cell r="G383" t="str">
            <v xml:space="preserve"> </v>
          </cell>
          <cell r="H383" t="str">
            <v>Tak</v>
          </cell>
          <cell r="I383">
            <v>5902811503808</v>
          </cell>
        </row>
        <row r="384">
          <cell r="A384" t="str">
            <v>POL G9 2,5W</v>
          </cell>
          <cell r="C384" t="str">
            <v>KURTYNKA PROF LED ZIELONA 5M OW C</v>
          </cell>
          <cell r="D384" t="str">
            <v>Żarówka LED G9 2,5W ciepła biała SZTYFT POLAMP</v>
          </cell>
          <cell r="E384">
            <v>0.23</v>
          </cell>
          <cell r="F384" t="str">
            <v>Towar</v>
          </cell>
          <cell r="G384" t="str">
            <v>Tak</v>
          </cell>
          <cell r="H384" t="str">
            <v xml:space="preserve"> </v>
          </cell>
          <cell r="I384">
            <v>5902811503815</v>
          </cell>
        </row>
        <row r="385">
          <cell r="A385" t="str">
            <v>POL GU10 2W</v>
          </cell>
          <cell r="C385" t="str">
            <v>KURTYNKA PROF LED ZIELONA 5M OW B</v>
          </cell>
          <cell r="D385" t="str">
            <v>Żarówka LED GU10 2W 50mm ciepła biała POLAMP</v>
          </cell>
          <cell r="E385">
            <v>0.23</v>
          </cell>
          <cell r="F385" t="str">
            <v>Towar</v>
          </cell>
          <cell r="G385" t="str">
            <v>Tak</v>
          </cell>
          <cell r="H385" t="str">
            <v xml:space="preserve"> </v>
          </cell>
          <cell r="I385">
            <v>5902811503822</v>
          </cell>
        </row>
        <row r="386">
          <cell r="A386" t="str">
            <v>POL GU10 2W 35MM</v>
          </cell>
          <cell r="C386" t="str">
            <v>KURTYNKA PROF LED MULTIKOLOR 5M</v>
          </cell>
          <cell r="D386" t="str">
            <v>Żarówka LED GU10 2W 35mm ciepła biała POLAMP</v>
          </cell>
          <cell r="E386">
            <v>0.23</v>
          </cell>
          <cell r="F386" t="str">
            <v>Towar</v>
          </cell>
          <cell r="G386" t="str">
            <v xml:space="preserve"> </v>
          </cell>
          <cell r="H386" t="str">
            <v>Tak</v>
          </cell>
          <cell r="I386">
            <v>5902811503839</v>
          </cell>
        </row>
        <row r="387">
          <cell r="A387" t="str">
            <v>POL GU10 5W CW</v>
          </cell>
          <cell r="C387" t="str">
            <v>KURTYNKA PROF LED MULTIKOLOR 5M OW</v>
          </cell>
          <cell r="D387" t="str">
            <v>Żarówka LED GU10 5W 50mm zimna biała POLAMP</v>
          </cell>
          <cell r="E387">
            <v>0.23</v>
          </cell>
          <cell r="F387" t="str">
            <v>Towar</v>
          </cell>
          <cell r="G387" t="str">
            <v xml:space="preserve"> </v>
          </cell>
          <cell r="H387" t="str">
            <v>Tak</v>
          </cell>
          <cell r="I387">
            <v>5902811503846</v>
          </cell>
        </row>
        <row r="388">
          <cell r="A388" t="str">
            <v>POL GU10 5W WW</v>
          </cell>
          <cell r="C388" t="str">
            <v>KURTYNKA CZERWONA PROF LED 5M OW C</v>
          </cell>
          <cell r="D388" t="str">
            <v>Żarówka LED GU10 5W 50mm ciepła biała POLAMP</v>
          </cell>
          <cell r="E388">
            <v>0.23</v>
          </cell>
          <cell r="F388" t="str">
            <v>Towar</v>
          </cell>
          <cell r="G388" t="str">
            <v>Tak</v>
          </cell>
          <cell r="H388" t="str">
            <v xml:space="preserve"> </v>
          </cell>
          <cell r="I388">
            <v>5902811503853</v>
          </cell>
        </row>
        <row r="389">
          <cell r="A389" t="str">
            <v>POL GU10 6W WW MLE</v>
          </cell>
          <cell r="C389" t="str">
            <v>KURTYNKA PROF LED BIALY CIEPLY 5M</v>
          </cell>
          <cell r="D389" t="str">
            <v>Żarówka LED GU10 6W 50mm ciepla biała - mleczny klosz POLAMP</v>
          </cell>
          <cell r="E389">
            <v>0.23</v>
          </cell>
          <cell r="F389" t="str">
            <v>Towar</v>
          </cell>
          <cell r="G389" t="str">
            <v>Tak</v>
          </cell>
          <cell r="H389" t="str">
            <v xml:space="preserve"> </v>
          </cell>
          <cell r="I389">
            <v>5902811503860</v>
          </cell>
        </row>
        <row r="390">
          <cell r="A390" t="str">
            <v>POL GU10 COB 6W</v>
          </cell>
          <cell r="C390" t="str">
            <v>KURTYNKA PROF LED BIALY CIEPLY 5M</v>
          </cell>
          <cell r="D390" t="str">
            <v>Żarówka LED GU10 COB 6W ciepła biała POLAMP</v>
          </cell>
          <cell r="E390">
            <v>0.23</v>
          </cell>
          <cell r="F390" t="str">
            <v>Towar</v>
          </cell>
          <cell r="G390" t="str">
            <v>Tak</v>
          </cell>
          <cell r="H390" t="str">
            <v xml:space="preserve"> </v>
          </cell>
          <cell r="I390">
            <v>5902811503877</v>
          </cell>
        </row>
        <row r="391">
          <cell r="A391" t="str">
            <v>POL MR16 5W 12V WW</v>
          </cell>
          <cell r="C391" t="str">
            <v>KURTYNKA ZOLTA PROF LED 5M OW C</v>
          </cell>
          <cell r="D391" t="str">
            <v>Żarówka LED MR16 GU5.3 5W 12V ciepła biała 2835SMD POLAMP</v>
          </cell>
          <cell r="E391">
            <v>0.23</v>
          </cell>
          <cell r="F391" t="str">
            <v>Towar</v>
          </cell>
          <cell r="G391" t="str">
            <v>Tak</v>
          </cell>
          <cell r="H391" t="str">
            <v xml:space="preserve"> </v>
          </cell>
          <cell r="I391">
            <v>5902811503884</v>
          </cell>
        </row>
        <row r="392">
          <cell r="A392" t="str">
            <v>POL MR16 6W 12V CW</v>
          </cell>
          <cell r="C392" t="str">
            <v>KURTYNKA PROF LED FLASH NIEBIES 5M</v>
          </cell>
          <cell r="D392" t="str">
            <v>Żarówka LED MR16 GU5.3 6W 12V zimna biała 5050SMD POLAMP</v>
          </cell>
          <cell r="E392">
            <v>0.23</v>
          </cell>
          <cell r="F392" t="str">
            <v>Towar</v>
          </cell>
          <cell r="G392" t="str">
            <v xml:space="preserve"> </v>
          </cell>
          <cell r="H392" t="str">
            <v>Tak</v>
          </cell>
          <cell r="I392">
            <v>5902811503891</v>
          </cell>
        </row>
        <row r="393">
          <cell r="A393" t="str">
            <v>POL R50 E14 8W</v>
          </cell>
          <cell r="C393" t="str">
            <v>KURTYNKA PROF LED FLASH NIEBIES 5M</v>
          </cell>
          <cell r="D393" t="str">
            <v>Żarówka LED R50 E14 8W ciepła biała REFLEKTOROWA POLAMP</v>
          </cell>
          <cell r="E393">
            <v>0.23</v>
          </cell>
          <cell r="F393" t="str">
            <v>Towar</v>
          </cell>
          <cell r="G393" t="str">
            <v xml:space="preserve"> </v>
          </cell>
          <cell r="H393" t="str">
            <v xml:space="preserve"> </v>
          </cell>
          <cell r="I393">
            <v>5902811503907</v>
          </cell>
        </row>
        <row r="394">
          <cell r="A394" t="str">
            <v>POL R63 E27 11W</v>
          </cell>
          <cell r="C394" t="str">
            <v>KURTYNKA PROF LED FLASH BIAL ZIM 5M</v>
          </cell>
          <cell r="D394" t="str">
            <v>Żarówka LED R63 E27 11W ciepła biała REFLEKTOROWA POLAMP</v>
          </cell>
          <cell r="E394">
            <v>0.23</v>
          </cell>
          <cell r="F394" t="str">
            <v>Towar</v>
          </cell>
          <cell r="G394" t="str">
            <v xml:space="preserve"> </v>
          </cell>
          <cell r="H394" t="str">
            <v>Tak</v>
          </cell>
          <cell r="I394">
            <v>5902811503914</v>
          </cell>
        </row>
        <row r="395">
          <cell r="A395" t="str">
            <v>POL T35 E14 4W</v>
          </cell>
          <cell r="C395" t="str">
            <v>KURTYNKA PROF LED FLASH BIAL ZIM 5M</v>
          </cell>
          <cell r="D395" t="str">
            <v>Żarówka LED T35 E14 4W ciepła biała PŁOMYK POLAMP</v>
          </cell>
          <cell r="E395">
            <v>0.23</v>
          </cell>
          <cell r="F395" t="str">
            <v>Towar</v>
          </cell>
          <cell r="G395" t="str">
            <v>Tak</v>
          </cell>
          <cell r="H395" t="str">
            <v xml:space="preserve"> </v>
          </cell>
          <cell r="I395">
            <v>5902811503921</v>
          </cell>
        </row>
        <row r="396">
          <cell r="A396" t="str">
            <v>POL T35 E14 5W</v>
          </cell>
          <cell r="C396" t="str">
            <v>KURTYNKA PROF LED FLASH BIA CIEP 5M</v>
          </cell>
          <cell r="D396" t="str">
            <v>Żarówka LED T35 E14 5W ciepła biała PŁOMYK POLAMP</v>
          </cell>
          <cell r="E396">
            <v>0.23</v>
          </cell>
          <cell r="F396" t="str">
            <v>Towar</v>
          </cell>
          <cell r="G396" t="str">
            <v xml:space="preserve"> </v>
          </cell>
          <cell r="H396" t="str">
            <v>Tak</v>
          </cell>
          <cell r="I396">
            <v>5902811503938</v>
          </cell>
        </row>
        <row r="397">
          <cell r="A397" t="str">
            <v>POL T35 E14 7W</v>
          </cell>
          <cell r="C397" t="str">
            <v>KURTYNKA PROF LED FLASH BIA CIEP 5M</v>
          </cell>
          <cell r="D397" t="str">
            <v>Żarówka LED T35 E14 7W ciepła biała PŁOMYK POLAMP</v>
          </cell>
          <cell r="E397">
            <v>0.23</v>
          </cell>
          <cell r="F397" t="str">
            <v>Towar</v>
          </cell>
          <cell r="G397" t="str">
            <v>Tak</v>
          </cell>
          <cell r="H397" t="str">
            <v xml:space="preserve"> </v>
          </cell>
          <cell r="I397">
            <v>5902811503945</v>
          </cell>
        </row>
        <row r="398">
          <cell r="A398" t="str">
            <v>POL G4 2W</v>
          </cell>
          <cell r="C398" t="str">
            <v>KURTYNKA PROF LED DLUGA BIAL ZI 5M</v>
          </cell>
          <cell r="D398" t="str">
            <v>Żarówka LED G4 2W ciepła biała TALERZYK POLAMP</v>
          </cell>
          <cell r="E398">
            <v>0.23</v>
          </cell>
          <cell r="F398" t="str">
            <v>Towar</v>
          </cell>
          <cell r="G398" t="str">
            <v xml:space="preserve"> </v>
          </cell>
          <cell r="H398" t="str">
            <v>Tak</v>
          </cell>
          <cell r="I398">
            <v>5902811503952</v>
          </cell>
        </row>
        <row r="399">
          <cell r="A399" t="str">
            <v>POL A60 E27 4W</v>
          </cell>
          <cell r="C399" t="str">
            <v>KURTYNKA PROF LED DŁUGA BIAŁ ZIM 5M</v>
          </cell>
          <cell r="D399" t="str">
            <v>Żarówka LED A60 E27 4W ciepła biała FILAMENT POLAMP</v>
          </cell>
          <cell r="E399">
            <v>0.23</v>
          </cell>
          <cell r="F399" t="str">
            <v>Towar</v>
          </cell>
          <cell r="G399" t="str">
            <v xml:space="preserve"> </v>
          </cell>
          <cell r="H399" t="str">
            <v xml:space="preserve"> </v>
          </cell>
          <cell r="I399">
            <v>5902811503969</v>
          </cell>
        </row>
        <row r="400">
          <cell r="A400" t="str">
            <v>POL C35 E14 2W</v>
          </cell>
          <cell r="C400" t="str">
            <v>KURTYNKA PROF LED DLUGA BIAL CI 5M</v>
          </cell>
          <cell r="D400" t="str">
            <v>Żarówka LED C35 E14 2W ciepła biała FILAMENT POLAMP</v>
          </cell>
          <cell r="E400">
            <v>0.23</v>
          </cell>
          <cell r="F400" t="str">
            <v>Towar</v>
          </cell>
          <cell r="G400" t="str">
            <v xml:space="preserve"> </v>
          </cell>
          <cell r="H400" t="str">
            <v>Tak</v>
          </cell>
          <cell r="I400">
            <v>5902811503976</v>
          </cell>
        </row>
        <row r="401">
          <cell r="A401" t="str">
            <v>POL T35 E14 2W</v>
          </cell>
          <cell r="C401" t="str">
            <v>KURTYNKA PROF LED DŁUGA BIAŁA CIEPŁ</v>
          </cell>
          <cell r="D401" t="str">
            <v>Żarówka LED T35 E14 2W ciepła biała FILAMENT POLAMP</v>
          </cell>
          <cell r="E401">
            <v>0.23</v>
          </cell>
          <cell r="F401" t="str">
            <v>Towar</v>
          </cell>
          <cell r="G401" t="str">
            <v xml:space="preserve"> </v>
          </cell>
          <cell r="H401" t="str">
            <v xml:space="preserve"> </v>
          </cell>
          <cell r="I401">
            <v>5902811503983</v>
          </cell>
        </row>
        <row r="402">
          <cell r="A402" t="str">
            <v>POL A65 E27 15W</v>
          </cell>
          <cell r="C402" t="str">
            <v>KURTYNKA PROF LED DLUGA B Z F 3,6M</v>
          </cell>
          <cell r="D402" t="str">
            <v>Żarówka LED A65 E27 15W ciepła biała 2835SMD GRUSZKA POLAMP</v>
          </cell>
          <cell r="E402">
            <v>0.23</v>
          </cell>
          <cell r="F402" t="str">
            <v>Towar</v>
          </cell>
          <cell r="G402" t="str">
            <v xml:space="preserve"> </v>
          </cell>
          <cell r="H402" t="str">
            <v xml:space="preserve"> </v>
          </cell>
          <cell r="I402">
            <v>5902811503990</v>
          </cell>
        </row>
        <row r="403">
          <cell r="A403" t="str">
            <v>POL000276#1B</v>
          </cell>
          <cell r="C403" t="str">
            <v>KURTYNKA PROF LED DL B Z F 3,6M OWB</v>
          </cell>
          <cell r="D403" t="str">
            <v>Ekspozytor ZAROWKI POLAMP E27x2szt, E14x2szt., GU10, MR16, G9, G4</v>
          </cell>
          <cell r="E403">
            <v>0.23</v>
          </cell>
          <cell r="F403" t="str">
            <v>Towar</v>
          </cell>
          <cell r="G403" t="str">
            <v xml:space="preserve"> </v>
          </cell>
          <cell r="H403" t="str">
            <v xml:space="preserve"> </v>
          </cell>
          <cell r="I403">
            <v>5902811504003</v>
          </cell>
        </row>
        <row r="404">
          <cell r="A404" t="str">
            <v>POL LED 600/830 S-1</v>
          </cell>
          <cell r="C404" t="str">
            <v>KURTYNKA PROF LED DLUGA B CI F 3,6M</v>
          </cell>
          <cell r="D404" t="str">
            <v>600mm Świetlówka LED</v>
          </cell>
          <cell r="E404">
            <v>0.23</v>
          </cell>
          <cell r="F404" t="str">
            <v>Towar</v>
          </cell>
          <cell r="G404" t="str">
            <v xml:space="preserve"> </v>
          </cell>
          <cell r="H404" t="str">
            <v xml:space="preserve"> </v>
          </cell>
          <cell r="I404">
            <v>5902811504010</v>
          </cell>
        </row>
        <row r="405">
          <cell r="A405" t="str">
            <v>POL LED 600/840 S-1</v>
          </cell>
          <cell r="C405" t="str">
            <v>KURTYNKA PROF LED DL B C F 3,6M OWB</v>
          </cell>
          <cell r="D405" t="str">
            <v>600mm Świetlówka LED</v>
          </cell>
          <cell r="E405">
            <v>0.23</v>
          </cell>
          <cell r="F405" t="str">
            <v>Towar</v>
          </cell>
          <cell r="G405" t="str">
            <v xml:space="preserve"> </v>
          </cell>
          <cell r="H405" t="str">
            <v xml:space="preserve"> </v>
          </cell>
          <cell r="I405">
            <v>5902811504027</v>
          </cell>
        </row>
        <row r="406">
          <cell r="A406" t="str">
            <v>POL LED 600/865 S-1</v>
          </cell>
          <cell r="C406" t="str">
            <v>KURTYNKA PROF LED FLASH DŁUGA BIA Z</v>
          </cell>
          <cell r="D406" t="str">
            <v>600mm Świetlówka LED</v>
          </cell>
          <cell r="E406">
            <v>0.23</v>
          </cell>
          <cell r="F406" t="str">
            <v>Towar</v>
          </cell>
          <cell r="G406" t="str">
            <v xml:space="preserve"> </v>
          </cell>
          <cell r="H406" t="str">
            <v xml:space="preserve"> </v>
          </cell>
          <cell r="I406">
            <v>5902811504034</v>
          </cell>
        </row>
        <row r="407">
          <cell r="A407" t="str">
            <v>POL LED 1200/830 S-1</v>
          </cell>
          <cell r="C407" t="str">
            <v>KURTYNKA PROF LED FLASH DŁUGA BIAŁA</v>
          </cell>
          <cell r="D407" t="str">
            <v>1200mm Świetlówka LED</v>
          </cell>
          <cell r="E407">
            <v>0.23</v>
          </cell>
          <cell r="F407" t="str">
            <v>Towar</v>
          </cell>
          <cell r="G407" t="str">
            <v xml:space="preserve"> </v>
          </cell>
          <cell r="H407" t="str">
            <v xml:space="preserve"> </v>
          </cell>
          <cell r="I407">
            <v>5902811504041</v>
          </cell>
        </row>
        <row r="408">
          <cell r="A408" t="str">
            <v>POL LED 1200/840 S-1</v>
          </cell>
          <cell r="C408" t="str">
            <v>KURTYNKA PROF LED FLASH DŁUGA BI CI</v>
          </cell>
          <cell r="D408" t="str">
            <v>1200mm Świetlówka LED</v>
          </cell>
          <cell r="E408">
            <v>0.23</v>
          </cell>
          <cell r="F408" t="str">
            <v>Towar</v>
          </cell>
          <cell r="G408" t="str">
            <v xml:space="preserve"> </v>
          </cell>
          <cell r="H408" t="str">
            <v xml:space="preserve"> </v>
          </cell>
          <cell r="I408">
            <v>5902811504058</v>
          </cell>
        </row>
        <row r="409">
          <cell r="A409" t="str">
            <v>POL LED 1200/865 S-1</v>
          </cell>
          <cell r="C409" t="str">
            <v>KURTYNKA PROF LED FLASH DŁUGA BI CI</v>
          </cell>
          <cell r="D409" t="str">
            <v>1200mm Świetlówka LED</v>
          </cell>
          <cell r="E409">
            <v>0.23</v>
          </cell>
          <cell r="F409" t="str">
            <v>Towar</v>
          </cell>
          <cell r="G409" t="str">
            <v xml:space="preserve"> </v>
          </cell>
          <cell r="H409" t="str">
            <v xml:space="preserve"> </v>
          </cell>
          <cell r="I409">
            <v>5902811504065</v>
          </cell>
        </row>
        <row r="410">
          <cell r="A410" t="str">
            <v>POL LED 1500/830 S-1</v>
          </cell>
          <cell r="C410" t="str">
            <v>SIATKA PROF LED176 BI ZI 1X2M</v>
          </cell>
          <cell r="D410" t="str">
            <v>1500mm Świetlówka LED</v>
          </cell>
          <cell r="E410">
            <v>0.23</v>
          </cell>
          <cell r="F410" t="str">
            <v>Towar</v>
          </cell>
          <cell r="G410" t="str">
            <v xml:space="preserve"> </v>
          </cell>
          <cell r="H410" t="str">
            <v>Tak</v>
          </cell>
          <cell r="I410">
            <v>5902811504072</v>
          </cell>
        </row>
        <row r="411">
          <cell r="A411" t="str">
            <v>POL LED 1500/840 S-1</v>
          </cell>
          <cell r="C411" t="str">
            <v>SIATKA PROF LED176 BI CI 1X2M</v>
          </cell>
          <cell r="D411" t="str">
            <v>1500mm Świetlówka LED</v>
          </cell>
          <cell r="E411">
            <v>0.23</v>
          </cell>
          <cell r="F411" t="str">
            <v>Towar</v>
          </cell>
          <cell r="G411" t="str">
            <v xml:space="preserve"> </v>
          </cell>
          <cell r="H411" t="str">
            <v>Tak</v>
          </cell>
          <cell r="I411">
            <v>5902811504089</v>
          </cell>
        </row>
        <row r="412">
          <cell r="A412" t="str">
            <v>POL LED 1500/865 S-1</v>
          </cell>
          <cell r="C412" t="str">
            <v>SIATKA PROF LED176 FLASH BI ZI 1X2M</v>
          </cell>
          <cell r="D412" t="str">
            <v>1500mm Świetlówka LED</v>
          </cell>
          <cell r="E412">
            <v>0.23</v>
          </cell>
          <cell r="F412" t="str">
            <v>Towar</v>
          </cell>
          <cell r="G412" t="str">
            <v xml:space="preserve"> </v>
          </cell>
          <cell r="H412" t="str">
            <v>Tak</v>
          </cell>
          <cell r="I412">
            <v>5902811504096</v>
          </cell>
        </row>
        <row r="413">
          <cell r="A413" t="str">
            <v>POL LED 1200/830 S</v>
          </cell>
          <cell r="C413" t="str">
            <v>SIATKA PROF LED176 FLASH BI CI 1X2M</v>
          </cell>
          <cell r="D413" t="str">
            <v>Świetlówka LED 120cm 830 18W 1600lm ciepła biała SZKŁO POLAMP DWUSTRONNIE zasilana</v>
          </cell>
          <cell r="E413">
            <v>0.23</v>
          </cell>
          <cell r="F413" t="str">
            <v>Towar</v>
          </cell>
          <cell r="G413" t="str">
            <v xml:space="preserve"> </v>
          </cell>
          <cell r="H413" t="str">
            <v>Tak</v>
          </cell>
          <cell r="I413">
            <v>5902811504102</v>
          </cell>
        </row>
        <row r="414">
          <cell r="A414" t="str">
            <v>POL LED 1200/840 S</v>
          </cell>
          <cell r="C414" t="str">
            <v>LAMPKI PROF LED 100 FLASH BIAŁ ZIM</v>
          </cell>
          <cell r="D414" t="str">
            <v>Świetlówka LED 120cm 840 18W 1600lm neutralna biała SZKŁO POLAMP DWUSTRONNIE zasilana</v>
          </cell>
          <cell r="E414">
            <v>0.23</v>
          </cell>
          <cell r="F414" t="str">
            <v>Towar</v>
          </cell>
          <cell r="G414" t="str">
            <v>Tak</v>
          </cell>
          <cell r="H414" t="str">
            <v>Tak</v>
          </cell>
          <cell r="I414">
            <v>5902811504119</v>
          </cell>
        </row>
        <row r="415">
          <cell r="A415" t="str">
            <v>POL LED 1200/865 S</v>
          </cell>
          <cell r="C415" t="str">
            <v>LAMPKI PROF LED 100 FLASH B Z 10M</v>
          </cell>
          <cell r="D415" t="str">
            <v>Świetlówka LED 120cm 865 18W 1600lm zimna biała  SZKŁO POLAMP DWUSTRONNIE zasilana</v>
          </cell>
          <cell r="E415">
            <v>0.23</v>
          </cell>
          <cell r="F415" t="str">
            <v>Towar</v>
          </cell>
          <cell r="G415" t="str">
            <v>Tak</v>
          </cell>
          <cell r="H415" t="str">
            <v>Tak</v>
          </cell>
          <cell r="I415">
            <v>5902811504126</v>
          </cell>
        </row>
        <row r="416">
          <cell r="A416" t="str">
            <v>POL LED 1500/830 S</v>
          </cell>
          <cell r="C416" t="str">
            <v>LAMPKI PROF LED NIEBIE 10M 100PKT</v>
          </cell>
          <cell r="D416" t="str">
            <v>Świetlówka LED 150cm 830 24W 2150lm ciepła biała  SZKŁO POLAMP DWUSTRONNIE zasilana</v>
          </cell>
          <cell r="E416">
            <v>0.23</v>
          </cell>
          <cell r="F416" t="str">
            <v>Towar</v>
          </cell>
          <cell r="G416" t="str">
            <v>Tak</v>
          </cell>
          <cell r="H416" t="str">
            <v xml:space="preserve"> </v>
          </cell>
          <cell r="I416">
            <v>5902811504133</v>
          </cell>
        </row>
        <row r="417">
          <cell r="A417" t="str">
            <v>POL LED 1500/840 S</v>
          </cell>
          <cell r="C417" t="str">
            <v>LAMPKI PROF LED NIEBIE 10M 100PKT</v>
          </cell>
          <cell r="D417" t="str">
            <v>Świetlówka LED 150cm 840 24W 2150lm neutralna biała  SZKŁO POLAMP DWUSTRONNIE zasilana</v>
          </cell>
          <cell r="E417">
            <v>0.23</v>
          </cell>
          <cell r="F417" t="str">
            <v>Towar</v>
          </cell>
          <cell r="G417" t="str">
            <v xml:space="preserve"> </v>
          </cell>
          <cell r="H417" t="str">
            <v xml:space="preserve"> </v>
          </cell>
          <cell r="I417">
            <v>5902811504140</v>
          </cell>
        </row>
        <row r="418">
          <cell r="A418" t="str">
            <v>POL LED 1500/865 S</v>
          </cell>
          <cell r="C418" t="str">
            <v>LAMPKI PROF LED NIEBI 10M 100PKT</v>
          </cell>
          <cell r="D418" t="str">
            <v>Świetlówka LED 150cm 865 24W 2150lm zimna biała  SZKŁO POLAMP DWUSTRONNIE zasilana</v>
          </cell>
          <cell r="E418">
            <v>0.23</v>
          </cell>
          <cell r="F418" t="str">
            <v>Towar</v>
          </cell>
          <cell r="G418" t="str">
            <v xml:space="preserve"> </v>
          </cell>
          <cell r="H418" t="str">
            <v xml:space="preserve"> </v>
          </cell>
          <cell r="I418">
            <v>5902811504157</v>
          </cell>
        </row>
        <row r="419">
          <cell r="A419" t="str">
            <v>POL LED 600/830 S</v>
          </cell>
          <cell r="C419" t="str">
            <v>LAMPKI PROF LED NIEBIE 10M 100PKT</v>
          </cell>
          <cell r="D419" t="str">
            <v>Świetlówka LED  60cm 830 8W 800lm ciepla biała SZKŁO POLAMP DWUSTRONNIE zasilana</v>
          </cell>
          <cell r="E419">
            <v>0.23</v>
          </cell>
          <cell r="F419" t="str">
            <v>Towar</v>
          </cell>
          <cell r="G419" t="str">
            <v xml:space="preserve"> </v>
          </cell>
          <cell r="H419" t="str">
            <v>Tak</v>
          </cell>
          <cell r="I419">
            <v>5902811504164</v>
          </cell>
        </row>
        <row r="420">
          <cell r="A420" t="str">
            <v>POL LED 600/840 S</v>
          </cell>
          <cell r="C420" t="str">
            <v>LAMPKI PROF LED BIAŁ KLAS10M 100PKT</v>
          </cell>
          <cell r="D420" t="str">
            <v>Świetlówka LED   60cm 840 9W 800lm neutralna biała   SZKŁO POLAMP DWUSTRONNIE zasilana</v>
          </cell>
          <cell r="E420">
            <v>0.23</v>
          </cell>
          <cell r="F420" t="str">
            <v>Towar</v>
          </cell>
          <cell r="G420" t="str">
            <v xml:space="preserve"> </v>
          </cell>
          <cell r="H420" t="str">
            <v xml:space="preserve"> </v>
          </cell>
          <cell r="I420">
            <v>5902811504171</v>
          </cell>
        </row>
        <row r="421">
          <cell r="A421" t="str">
            <v>POL LED 600/865 S</v>
          </cell>
          <cell r="C421" t="str">
            <v>LAMPKI PROF LED BIAŁ KLAS10M 100PKT</v>
          </cell>
          <cell r="D421" t="str">
            <v>Świetlówka LED   60cm 865 9W 800lm zimna biała   SZKŁO POLAMP DWUSTRONNIE zasilana</v>
          </cell>
          <cell r="E421">
            <v>0.23</v>
          </cell>
          <cell r="F421" t="str">
            <v>Towar</v>
          </cell>
          <cell r="G421" t="str">
            <v xml:space="preserve"> </v>
          </cell>
          <cell r="H421" t="str">
            <v xml:space="preserve"> </v>
          </cell>
          <cell r="I421">
            <v>5902811504188</v>
          </cell>
        </row>
        <row r="422">
          <cell r="A422" t="str">
            <v>POL LED 1200 M S-1</v>
          </cell>
          <cell r="C422" t="str">
            <v>LAMPKI PROF LED BIAL ZIM 10M 100PKT</v>
          </cell>
          <cell r="D422" t="str">
            <v>Świetlówka LED 120cm miesna 18W 1600lm SZKŁO POLAMP JEDNOSTRONNIE zasilana</v>
          </cell>
          <cell r="E422">
            <v>0.23</v>
          </cell>
          <cell r="F422" t="str">
            <v>Towar</v>
          </cell>
          <cell r="G422" t="str">
            <v>Tak</v>
          </cell>
          <cell r="H422" t="str">
            <v xml:space="preserve"> </v>
          </cell>
          <cell r="I422">
            <v>5902811504195</v>
          </cell>
        </row>
        <row r="423">
          <cell r="A423" t="str">
            <v>POL LED 600 M S-1</v>
          </cell>
          <cell r="C423" t="str">
            <v>PROF LAMPKI BI ZIMN KAB ZIEL KOL ZŁ</v>
          </cell>
          <cell r="D423" t="str">
            <v>Świetlówka LED  60cm miesna 9W 800lm SZKŁO POLAMP JEDNOSTRONNIE zasilana</v>
          </cell>
          <cell r="E423">
            <v>0.23</v>
          </cell>
          <cell r="F423" t="str">
            <v>Towar</v>
          </cell>
          <cell r="G423" t="str">
            <v xml:space="preserve"> </v>
          </cell>
          <cell r="H423" t="str">
            <v xml:space="preserve"> </v>
          </cell>
          <cell r="I423">
            <v>5902811504201</v>
          </cell>
        </row>
        <row r="424">
          <cell r="A424" t="str">
            <v>POL LED 600 UV S-1</v>
          </cell>
          <cell r="C424" t="str">
            <v>LAMPKI PROF LED BIAL ZIM 10M100PKT</v>
          </cell>
          <cell r="D424" t="str">
            <v>Świetlówka LED  60cm UV 15W 90cm SZKŁO POLAMP JEDNOSTRONNIE zasilana</v>
          </cell>
          <cell r="E424">
            <v>0.23</v>
          </cell>
          <cell r="F424" t="str">
            <v>Towar</v>
          </cell>
          <cell r="G424" t="str">
            <v>Tak</v>
          </cell>
          <cell r="H424" t="str">
            <v xml:space="preserve"> </v>
          </cell>
          <cell r="I424">
            <v>5902811504218</v>
          </cell>
        </row>
        <row r="425">
          <cell r="A425" t="str">
            <v>POL LF-15W/840 T8 PROMOCJ</v>
          </cell>
          <cell r="C425" t="str">
            <v>LAMPKI PROF LED ZIELON 10M100PKT</v>
          </cell>
          <cell r="D425" t="str">
            <v>Świetlówka T8 LF-15W/840 neutralna biała POLAMP PROMOCJA</v>
          </cell>
          <cell r="E425">
            <v>0.23</v>
          </cell>
          <cell r="F425" t="str">
            <v>Towar</v>
          </cell>
          <cell r="G425" t="str">
            <v xml:space="preserve"> </v>
          </cell>
          <cell r="H425" t="str">
            <v xml:space="preserve"> </v>
          </cell>
          <cell r="I425">
            <v>5902811504225</v>
          </cell>
        </row>
        <row r="426">
          <cell r="A426" t="str">
            <v>POL LF-15W/865 T8 PROMOCJ</v>
          </cell>
          <cell r="C426" t="str">
            <v>LAMPKI PROF LED ZIEL 10M 10 PKT</v>
          </cell>
          <cell r="D426" t="str">
            <v>Świetlówka T8 LF-15W/865 zimna biała POLAMP PROMOCJA</v>
          </cell>
          <cell r="E426">
            <v>0.23</v>
          </cell>
          <cell r="F426" t="str">
            <v>Towar</v>
          </cell>
          <cell r="G426" t="str">
            <v xml:space="preserve"> </v>
          </cell>
          <cell r="H426" t="str">
            <v xml:space="preserve"> </v>
          </cell>
          <cell r="I426">
            <v>5902811504232</v>
          </cell>
        </row>
        <row r="427">
          <cell r="A427" t="str">
            <v>POL LF-18W/830 T8 PROMO</v>
          </cell>
          <cell r="C427" t="str">
            <v>LAMPKI PROF LED MULTIKOL 10M100PKT</v>
          </cell>
          <cell r="D427" t="str">
            <v>Świetlówka T8 LF-18W/830 ciepła biała POLAMP PROMOCJA</v>
          </cell>
          <cell r="E427">
            <v>0.23</v>
          </cell>
          <cell r="F427" t="str">
            <v>Towar</v>
          </cell>
          <cell r="G427" t="str">
            <v>Tak</v>
          </cell>
          <cell r="H427" t="str">
            <v xml:space="preserve"> </v>
          </cell>
          <cell r="I427">
            <v>5902811504249</v>
          </cell>
        </row>
        <row r="428">
          <cell r="A428" t="str">
            <v>POL LF-18W/840 T8 PROMO</v>
          </cell>
          <cell r="C428" t="str">
            <v>LAMPKI PROF LED MULTI 10M 100PKT</v>
          </cell>
          <cell r="D428" t="str">
            <v>Świetlówka T8 LF-18W/840 neutralna biała POLAMP PROMOCJA</v>
          </cell>
          <cell r="E428">
            <v>0.23</v>
          </cell>
          <cell r="F428" t="str">
            <v>Towar</v>
          </cell>
          <cell r="G428" t="str">
            <v xml:space="preserve"> </v>
          </cell>
          <cell r="H428" t="str">
            <v xml:space="preserve"> </v>
          </cell>
          <cell r="I428">
            <v>5902811504256</v>
          </cell>
        </row>
        <row r="429">
          <cell r="A429" t="str">
            <v>POL LF-18W/865 T8 PROMO</v>
          </cell>
          <cell r="C429" t="str">
            <v>LAMPKI PROF LED MULTIKOL 10M100PKT</v>
          </cell>
          <cell r="D429" t="str">
            <v>Świetlówka T8 LF-18W/865 zimna biała POLAMP PROMOCJA</v>
          </cell>
          <cell r="E429">
            <v>0.23</v>
          </cell>
          <cell r="F429" t="str">
            <v>Towar</v>
          </cell>
          <cell r="G429" t="str">
            <v xml:space="preserve"> </v>
          </cell>
          <cell r="H429" t="str">
            <v xml:space="preserve"> </v>
          </cell>
          <cell r="I429">
            <v>5902811504263</v>
          </cell>
        </row>
        <row r="430">
          <cell r="A430" t="str">
            <v>POL LF-30W/840 T8 PROMOCJ</v>
          </cell>
          <cell r="C430" t="str">
            <v>LAMPKI PROF LED BIAŁ NEU10M 100 PKT</v>
          </cell>
          <cell r="D430" t="str">
            <v>Świetlówka T8 LF-30W/840 neutralna biała POLAMP PROMOCJA</v>
          </cell>
          <cell r="E430">
            <v>0.23</v>
          </cell>
          <cell r="F430" t="str">
            <v>Towar</v>
          </cell>
          <cell r="G430" t="str">
            <v xml:space="preserve"> </v>
          </cell>
          <cell r="H430" t="str">
            <v xml:space="preserve"> </v>
          </cell>
          <cell r="I430">
            <v>5902811504270</v>
          </cell>
        </row>
        <row r="431">
          <cell r="A431" t="str">
            <v>POL LF-30W/865 T8 PROMOCJ</v>
          </cell>
          <cell r="C431" t="str">
            <v>LAMPKI PROF LED BIAŁ NEU 10M 100PKT</v>
          </cell>
          <cell r="D431" t="str">
            <v>Świetlówka T8 LF-30W/865 zimna biała POLAMP PROMOCJA</v>
          </cell>
          <cell r="E431">
            <v>0.23</v>
          </cell>
          <cell r="F431" t="str">
            <v>Towar</v>
          </cell>
          <cell r="G431" t="str">
            <v xml:space="preserve"> </v>
          </cell>
          <cell r="H431" t="str">
            <v xml:space="preserve"> </v>
          </cell>
          <cell r="I431">
            <v>5902811504287</v>
          </cell>
        </row>
        <row r="432">
          <cell r="A432" t="str">
            <v>POL LF-36W/830 T8 PROMO</v>
          </cell>
          <cell r="C432" t="str">
            <v>LAMPKI PROF LED FIOLET 10M100PKT</v>
          </cell>
          <cell r="D432" t="str">
            <v>Świetlówka T8 LF-36W/830 ciepła biała POLAMP PROMOCJA</v>
          </cell>
          <cell r="E432">
            <v>0.23</v>
          </cell>
          <cell r="F432" t="str">
            <v>Towar</v>
          </cell>
          <cell r="G432" t="str">
            <v xml:space="preserve"> </v>
          </cell>
          <cell r="H432" t="str">
            <v>Tak</v>
          </cell>
          <cell r="I432">
            <v>5902811504294</v>
          </cell>
        </row>
        <row r="433">
          <cell r="A433" t="str">
            <v>POL LF-36W/840 T8 PROMO</v>
          </cell>
          <cell r="C433" t="str">
            <v>LAMPKI PROF LED FIOLET 10M 100PKT</v>
          </cell>
          <cell r="D433" t="str">
            <v>Świetlówka T8 LF-36W/840 neutralna biała POLAMP PROMOCJA</v>
          </cell>
          <cell r="E433">
            <v>0.23</v>
          </cell>
          <cell r="F433" t="str">
            <v>Towar</v>
          </cell>
          <cell r="G433" t="str">
            <v xml:space="preserve"> </v>
          </cell>
          <cell r="H433" t="str">
            <v>Tak</v>
          </cell>
          <cell r="I433">
            <v>5902811504300</v>
          </cell>
        </row>
        <row r="434">
          <cell r="A434" t="str">
            <v>POL LF-36W/865 T8 PROMO</v>
          </cell>
          <cell r="C434" t="str">
            <v>LAMPKI PROF LED CZERWONY 10M100PKT</v>
          </cell>
          <cell r="D434" t="str">
            <v>Świetlówka T8 LF-36W/865 zimna biała POLAMP PROMOCJA</v>
          </cell>
          <cell r="E434">
            <v>0.23</v>
          </cell>
          <cell r="F434" t="str">
            <v>Towar</v>
          </cell>
          <cell r="G434" t="str">
            <v>Tak</v>
          </cell>
          <cell r="H434" t="str">
            <v xml:space="preserve"> </v>
          </cell>
          <cell r="I434">
            <v>5902811504317</v>
          </cell>
        </row>
        <row r="435">
          <cell r="A435" t="str">
            <v>POL LF-58W/830 T8 PROMO</v>
          </cell>
          <cell r="C435" t="str">
            <v>LAMPKI PROF LED CZER 10M 100PKT</v>
          </cell>
          <cell r="D435" t="str">
            <v>Świetlówka T8 LF-58W/830 ciepla biała POLAMP PROMOCJA</v>
          </cell>
          <cell r="E435">
            <v>0.23</v>
          </cell>
          <cell r="F435" t="str">
            <v>Towar</v>
          </cell>
          <cell r="G435" t="str">
            <v xml:space="preserve"> </v>
          </cell>
          <cell r="H435" t="str">
            <v xml:space="preserve"> </v>
          </cell>
          <cell r="I435">
            <v>5902811504324</v>
          </cell>
        </row>
        <row r="436">
          <cell r="A436" t="str">
            <v>POL LF-58W/840 T8 PROMO</v>
          </cell>
          <cell r="C436" t="str">
            <v>LAMPKI PROF LED CZER 10M 100PKT</v>
          </cell>
          <cell r="D436" t="str">
            <v>Świetlówka T8 LF-58W/840 neutralna biała POLAMP PROMOCJA</v>
          </cell>
          <cell r="E436">
            <v>0.23</v>
          </cell>
          <cell r="F436" t="str">
            <v>Towar</v>
          </cell>
          <cell r="G436" t="str">
            <v xml:space="preserve"> </v>
          </cell>
          <cell r="H436" t="str">
            <v xml:space="preserve"> </v>
          </cell>
          <cell r="I436">
            <v>5902811504331</v>
          </cell>
        </row>
        <row r="437">
          <cell r="A437" t="str">
            <v>POL LF-58W/865 T8 PROMO</v>
          </cell>
          <cell r="C437" t="str">
            <v>LAMPKI PROF LED RGB 10M100PNK OW C</v>
          </cell>
          <cell r="D437" t="str">
            <v>Świetlówka T8 LF-58W/865 zimna biała POLAMP PROMOCJA</v>
          </cell>
          <cell r="E437">
            <v>0.23</v>
          </cell>
          <cell r="F437" t="str">
            <v>Towar</v>
          </cell>
          <cell r="G437" t="str">
            <v xml:space="preserve"> </v>
          </cell>
          <cell r="H437" t="str">
            <v>Tak</v>
          </cell>
          <cell r="I437">
            <v>5902811504348</v>
          </cell>
        </row>
        <row r="438">
          <cell r="A438" t="str">
            <v>POL LF-13W/840 T5</v>
          </cell>
          <cell r="C438" t="str">
            <v>LAMPKI PROF LED RGB 10M 100PKT</v>
          </cell>
          <cell r="D438" t="str">
            <v>Świetlówka T5 LF-13W/840 neutralna biała G5 POLAMP</v>
          </cell>
          <cell r="E438">
            <v>0.23</v>
          </cell>
          <cell r="F438" t="str">
            <v>Towar</v>
          </cell>
          <cell r="G438" t="str">
            <v xml:space="preserve"> </v>
          </cell>
          <cell r="H438" t="str">
            <v xml:space="preserve"> </v>
          </cell>
          <cell r="I438">
            <v>5902811504355</v>
          </cell>
        </row>
        <row r="439">
          <cell r="A439" t="str">
            <v>POL LF-14W/830 T5</v>
          </cell>
          <cell r="C439" t="str">
            <v>LAMPKI PROF LED MOR NI 10M 100PKT</v>
          </cell>
          <cell r="D439" t="str">
            <v>Świetlówka T5 LF-14W/830 ciepła biała G5 POLAMP</v>
          </cell>
          <cell r="E439">
            <v>0.23</v>
          </cell>
          <cell r="F439" t="str">
            <v>Towar</v>
          </cell>
          <cell r="G439" t="str">
            <v>Tak</v>
          </cell>
          <cell r="H439" t="str">
            <v xml:space="preserve"> </v>
          </cell>
          <cell r="I439">
            <v>5902811504362</v>
          </cell>
        </row>
        <row r="440">
          <cell r="A440" t="str">
            <v>POL LF-14W/840 T5</v>
          </cell>
          <cell r="C440" t="str">
            <v>LAMPKI PROF LED MOR NI 10M 100PKT</v>
          </cell>
          <cell r="D440" t="str">
            <v>Świetlówka T5 LF-14W/840 neutralna biała G5 POLAMP</v>
          </cell>
          <cell r="E440">
            <v>0.23</v>
          </cell>
          <cell r="F440" t="str">
            <v>Towar</v>
          </cell>
          <cell r="G440" t="str">
            <v>Tak</v>
          </cell>
          <cell r="H440" t="str">
            <v xml:space="preserve"> </v>
          </cell>
          <cell r="I440">
            <v>5902811504379</v>
          </cell>
        </row>
        <row r="441">
          <cell r="A441" t="str">
            <v>POL LF-21W/830 T5</v>
          </cell>
          <cell r="C441" t="str">
            <v>LAMPKI PROF LED MOR NIEB 10M 100PKT</v>
          </cell>
          <cell r="D441" t="str">
            <v>Świetlówka T5 LF-21W/830 ciepła biała G5 POLAMP</v>
          </cell>
          <cell r="E441">
            <v>0.23</v>
          </cell>
          <cell r="F441" t="str">
            <v>Towar</v>
          </cell>
          <cell r="G441" t="str">
            <v xml:space="preserve"> </v>
          </cell>
          <cell r="H441" t="str">
            <v xml:space="preserve"> </v>
          </cell>
          <cell r="I441">
            <v>5902811504386</v>
          </cell>
        </row>
        <row r="442">
          <cell r="A442" t="str">
            <v>POL LF-21W/840 T5</v>
          </cell>
          <cell r="C442" t="str">
            <v>LAMPKI PROF LED MOR NI 10M 100PKT</v>
          </cell>
          <cell r="D442" t="str">
            <v>Świetlówka T5 LF-21W/840 neutralna biała G5  POLAMP</v>
          </cell>
          <cell r="E442">
            <v>0.23</v>
          </cell>
          <cell r="F442" t="str">
            <v>Towar</v>
          </cell>
          <cell r="G442" t="str">
            <v>Tak</v>
          </cell>
          <cell r="H442" t="str">
            <v xml:space="preserve"> </v>
          </cell>
          <cell r="I442">
            <v>5902811504393</v>
          </cell>
        </row>
        <row r="443">
          <cell r="A443" t="str">
            <v>POL LF-24W/830 T5</v>
          </cell>
          <cell r="C443" t="str">
            <v>LAMPKI PROF LED BIAL CIE 10M100PKT</v>
          </cell>
          <cell r="D443" t="str">
            <v>Świetlówka T5 LF-24W/830 ciepła biała G5 POLAMP</v>
          </cell>
          <cell r="E443">
            <v>0.23</v>
          </cell>
          <cell r="F443" t="str">
            <v>Towar</v>
          </cell>
          <cell r="G443" t="str">
            <v>Tak</v>
          </cell>
          <cell r="H443" t="str">
            <v xml:space="preserve"> </v>
          </cell>
          <cell r="I443">
            <v>5902811504409</v>
          </cell>
        </row>
        <row r="444">
          <cell r="A444" t="str">
            <v>POL LF-24W/840 T5</v>
          </cell>
          <cell r="C444" t="str">
            <v>LAMPKI PROF LED BIAŁ CIEP10M 100PKT</v>
          </cell>
          <cell r="D444" t="str">
            <v>Świetlówka T5 LF-24W/840 neutralna biała G5 POLAMP</v>
          </cell>
          <cell r="E444">
            <v>0.23</v>
          </cell>
          <cell r="F444" t="str">
            <v>Towar</v>
          </cell>
          <cell r="G444" t="str">
            <v xml:space="preserve"> </v>
          </cell>
          <cell r="H444" t="str">
            <v xml:space="preserve"> </v>
          </cell>
          <cell r="I444">
            <v>5902811504416</v>
          </cell>
        </row>
        <row r="445">
          <cell r="A445" t="str">
            <v>POL LF-28W/830 T5</v>
          </cell>
          <cell r="C445" t="str">
            <v>LAMPKI PROF LED BIAL CIEP 10M100PKT</v>
          </cell>
          <cell r="D445" t="str">
            <v>Świetlówka T5 LF-28W/830 ciepła biała G5 POLAMP</v>
          </cell>
          <cell r="E445">
            <v>0.23</v>
          </cell>
          <cell r="F445" t="str">
            <v>Towar</v>
          </cell>
          <cell r="G445" t="str">
            <v>Tak</v>
          </cell>
          <cell r="H445" t="str">
            <v xml:space="preserve"> </v>
          </cell>
          <cell r="I445">
            <v>5902811504423</v>
          </cell>
        </row>
        <row r="446">
          <cell r="A446" t="str">
            <v>POL LF-28W/840 T5</v>
          </cell>
          <cell r="C446" t="str">
            <v>LAMPKI PROF LED ZOLTY 10M100PKT</v>
          </cell>
          <cell r="D446" t="str">
            <v>Świetlówka T5 LF-28W/840 neutralna biała G5 POLAMP</v>
          </cell>
          <cell r="E446">
            <v>0.23</v>
          </cell>
          <cell r="F446" t="str">
            <v>Towar</v>
          </cell>
          <cell r="G446" t="str">
            <v>Tak</v>
          </cell>
          <cell r="H446" t="str">
            <v xml:space="preserve"> </v>
          </cell>
          <cell r="I446">
            <v>5902811504430</v>
          </cell>
        </row>
        <row r="447">
          <cell r="A447" t="str">
            <v>POL LF-35W/840 T5</v>
          </cell>
          <cell r="C447" t="str">
            <v>LAMPKI PROF LED ZOLT 10M100PKT</v>
          </cell>
          <cell r="D447" t="str">
            <v>Świetlówka T5 LF-35W/840 neutralna biała G5 POLAMP</v>
          </cell>
          <cell r="E447">
            <v>0.23</v>
          </cell>
          <cell r="F447" t="str">
            <v>Towar</v>
          </cell>
          <cell r="G447" t="str">
            <v xml:space="preserve"> </v>
          </cell>
          <cell r="H447" t="str">
            <v xml:space="preserve"> </v>
          </cell>
          <cell r="I447">
            <v>5902811504447</v>
          </cell>
        </row>
        <row r="448">
          <cell r="A448" t="str">
            <v>POL LF-49W/840 T5</v>
          </cell>
          <cell r="C448" t="str">
            <v>LAMPKI PROF LED NI 24V 10M100PKT</v>
          </cell>
          <cell r="D448" t="str">
            <v>Świetlówka T5 LF-49W/840 neutralna biała G5 POLAMP</v>
          </cell>
          <cell r="E448">
            <v>0.23</v>
          </cell>
          <cell r="F448" t="str">
            <v>Towar</v>
          </cell>
          <cell r="G448" t="str">
            <v>Tak</v>
          </cell>
          <cell r="H448" t="str">
            <v xml:space="preserve"> </v>
          </cell>
          <cell r="I448">
            <v>5902811504454</v>
          </cell>
        </row>
        <row r="449">
          <cell r="A449" t="str">
            <v>POL LF-54W/840 T5</v>
          </cell>
          <cell r="C449" t="str">
            <v>LAMPKI PROF LED BI ZI 24V 10M100PKT</v>
          </cell>
          <cell r="D449" t="str">
            <v>Świetlówka T5 LF-54W/840 neutralna biała G5 POLAMP</v>
          </cell>
          <cell r="E449">
            <v>0.23</v>
          </cell>
          <cell r="F449" t="str">
            <v>Towar</v>
          </cell>
          <cell r="G449" t="str">
            <v>Tak</v>
          </cell>
          <cell r="H449" t="str">
            <v xml:space="preserve"> </v>
          </cell>
          <cell r="I449">
            <v>5902811504461</v>
          </cell>
        </row>
        <row r="450">
          <cell r="A450" t="str">
            <v>POL LF-80W/840 T5</v>
          </cell>
          <cell r="C450" t="str">
            <v>LAMPKI PROF LED BI ZI 24V 10M100PKT</v>
          </cell>
          <cell r="D450" t="str">
            <v>Świetlówka T5 LF-80W/840 neutralna biała G5 POLAMP</v>
          </cell>
          <cell r="E450">
            <v>0.23</v>
          </cell>
          <cell r="F450" t="str">
            <v>Towar</v>
          </cell>
          <cell r="G450" t="str">
            <v>Tak</v>
          </cell>
          <cell r="H450" t="str">
            <v xml:space="preserve"> </v>
          </cell>
          <cell r="I450">
            <v>5902811504478</v>
          </cell>
        </row>
        <row r="451">
          <cell r="A451" t="str">
            <v>POL LF-8W/840 T5</v>
          </cell>
          <cell r="C451" t="str">
            <v>LAMPKI PROF LED CZER 24V 10M100PKT</v>
          </cell>
          <cell r="D451" t="str">
            <v>Świetlówka T5 LF- 8W/840 neutralna biała G5 POLAMP</v>
          </cell>
          <cell r="E451">
            <v>0.23</v>
          </cell>
          <cell r="F451" t="str">
            <v>Towar</v>
          </cell>
          <cell r="G451" t="str">
            <v>Tak</v>
          </cell>
          <cell r="H451" t="str">
            <v xml:space="preserve"> </v>
          </cell>
          <cell r="I451">
            <v>5902811504485</v>
          </cell>
        </row>
        <row r="452">
          <cell r="A452" t="str">
            <v>POL POLC-G24D2</v>
          </cell>
          <cell r="C452" t="str">
            <v>LAMPKI PROF LED BI CI 24V 10M100PKT</v>
          </cell>
          <cell r="D452" t="str">
            <v>Świetlówka kompaktowa POLC-G24D2 18W 2p 840 neutralna biała POLAMP</v>
          </cell>
          <cell r="E452">
            <v>0.23</v>
          </cell>
          <cell r="F452" t="str">
            <v>Towar</v>
          </cell>
          <cell r="G452" t="str">
            <v>Tak</v>
          </cell>
          <cell r="H452" t="str">
            <v xml:space="preserve"> </v>
          </cell>
          <cell r="I452">
            <v>5902811504492</v>
          </cell>
        </row>
        <row r="453">
          <cell r="A453" t="str">
            <v>POL POLC-G24D3</v>
          </cell>
          <cell r="C453" t="str">
            <v>LAMPKI PROF LED BI CI 24V 10M100PKT</v>
          </cell>
          <cell r="D453" t="str">
            <v>Świetlówka kompaktowa POLC-G24D3 26W 840 2P neutralna biała POLAMP</v>
          </cell>
          <cell r="E453">
            <v>0.23</v>
          </cell>
          <cell r="F453" t="str">
            <v>Towar</v>
          </cell>
          <cell r="G453" t="str">
            <v>Tak</v>
          </cell>
          <cell r="H453" t="str">
            <v xml:space="preserve"> </v>
          </cell>
          <cell r="I453">
            <v>5902811504508</v>
          </cell>
        </row>
        <row r="454">
          <cell r="A454" t="str">
            <v>POL POLC-G24Q2</v>
          </cell>
          <cell r="C454" t="str">
            <v>LAMPKI PROF LED ZOL 24 10M100PKT</v>
          </cell>
          <cell r="D454" t="str">
            <v>Świetlówka kompaktowa POLC-G24Q2 18W 4p 840 neutralna biała POLAMP</v>
          </cell>
          <cell r="E454">
            <v>0.23</v>
          </cell>
          <cell r="F454" t="str">
            <v>Towar</v>
          </cell>
          <cell r="G454" t="str">
            <v>Tak</v>
          </cell>
          <cell r="H454" t="str">
            <v xml:space="preserve"> </v>
          </cell>
          <cell r="I454">
            <v>5902811504515</v>
          </cell>
        </row>
        <row r="455">
          <cell r="A455" t="str">
            <v>POL POLC-G24Q3</v>
          </cell>
          <cell r="C455" t="str">
            <v>LAMPKI PROF LED BIAL ZIM 5M 50PNK O</v>
          </cell>
          <cell r="D455" t="str">
            <v>Świetlówka kompaktowa POLC-G24Q3 26W 840 4P neutralna biała  POLAMP</v>
          </cell>
          <cell r="E455">
            <v>0.23</v>
          </cell>
          <cell r="F455" t="str">
            <v>Towar</v>
          </cell>
          <cell r="G455" t="str">
            <v>Tak</v>
          </cell>
          <cell r="H455" t="str">
            <v xml:space="preserve"> </v>
          </cell>
          <cell r="I455">
            <v>5902811504522</v>
          </cell>
        </row>
        <row r="456">
          <cell r="A456" t="str">
            <v>POL POLL-2G11</v>
          </cell>
          <cell r="C456" t="str">
            <v>LAMPKI PROF LED KULKI RGB 20M60PNK</v>
          </cell>
          <cell r="D456" t="str">
            <v>Świetlówka kompaktowa POLL-2G11 18W 840 neutralna biała POLAMP</v>
          </cell>
          <cell r="E456">
            <v>0.23</v>
          </cell>
          <cell r="F456" t="str">
            <v>Towar</v>
          </cell>
          <cell r="G456" t="str">
            <v xml:space="preserve"> </v>
          </cell>
          <cell r="H456" t="str">
            <v>Tak</v>
          </cell>
          <cell r="I456">
            <v>5902811504539</v>
          </cell>
        </row>
        <row r="457">
          <cell r="A457" t="str">
            <v>POL POLS-2G7</v>
          </cell>
          <cell r="C457" t="str">
            <v>LAMPKI PROF LED BOMBY BIALE ZIMNE</v>
          </cell>
          <cell r="D457" t="str">
            <v>Świetlówka kompaktowa POLS-2G7 11W 840 4P neutralna biała POLAMP</v>
          </cell>
          <cell r="E457">
            <v>0.23</v>
          </cell>
          <cell r="F457" t="str">
            <v>Towar</v>
          </cell>
          <cell r="G457" t="str">
            <v xml:space="preserve"> </v>
          </cell>
          <cell r="H457" t="str">
            <v xml:space="preserve"> </v>
          </cell>
          <cell r="I457">
            <v>5902811504546</v>
          </cell>
        </row>
        <row r="458">
          <cell r="A458" t="str">
            <v>POL POLS-G23</v>
          </cell>
          <cell r="C458" t="str">
            <v>LAMPKI PROF LED BOMBY RGB Z PILOTEM</v>
          </cell>
          <cell r="D458" t="str">
            <v>Świetlówka kompaktowa POLS-G23 11W 840 2P neutralna biała POLAMP</v>
          </cell>
          <cell r="E458">
            <v>0.23</v>
          </cell>
          <cell r="F458" t="str">
            <v>Towar</v>
          </cell>
          <cell r="G458" t="str">
            <v xml:space="preserve"> </v>
          </cell>
          <cell r="H458" t="str">
            <v xml:space="preserve"> </v>
          </cell>
          <cell r="I458">
            <v>5902811504553</v>
          </cell>
        </row>
        <row r="459">
          <cell r="A459" t="str">
            <v>POL BSH 400ZT</v>
          </cell>
          <cell r="C459" t="str">
            <v>LAMPKI PROF LED BOMBY BIALE CIEPŁE</v>
          </cell>
          <cell r="D459" t="str">
            <v>Statecznik magnetyczny BSH400 do WLS BSH400ZT POLAMP</v>
          </cell>
          <cell r="E459">
            <v>0.23</v>
          </cell>
          <cell r="F459" t="str">
            <v>Towar</v>
          </cell>
          <cell r="G459" t="str">
            <v xml:space="preserve"> </v>
          </cell>
          <cell r="H459" t="str">
            <v xml:space="preserve"> </v>
          </cell>
          <cell r="I459">
            <v>5902811504560</v>
          </cell>
        </row>
        <row r="460">
          <cell r="A460" t="str">
            <v>POL BSH100ZT</v>
          </cell>
          <cell r="C460" t="str">
            <v>LAMPKI PROF LED KUL RGB10M100PNK</v>
          </cell>
          <cell r="D460" t="str">
            <v>Statecznik magnetyczny BSH100 do WLS BSH100ZT POLAMP</v>
          </cell>
          <cell r="E460">
            <v>0.23</v>
          </cell>
          <cell r="F460" t="str">
            <v>Towar</v>
          </cell>
          <cell r="G460" t="str">
            <v xml:space="preserve"> </v>
          </cell>
          <cell r="H460" t="str">
            <v>Tak</v>
          </cell>
          <cell r="I460">
            <v>5902811504577</v>
          </cell>
        </row>
        <row r="461">
          <cell r="A461" t="str">
            <v>POL BSH150ZT</v>
          </cell>
          <cell r="C461" t="str">
            <v>LAMPKI PROF LED FLASH NIEBIESKI 10M</v>
          </cell>
          <cell r="D461" t="str">
            <v>Statecznik magnetyczny BSH150 do WLS BSH150ZT POLAMP</v>
          </cell>
          <cell r="E461">
            <v>0.23</v>
          </cell>
          <cell r="F461" t="str">
            <v>Towar</v>
          </cell>
          <cell r="G461" t="str">
            <v xml:space="preserve"> </v>
          </cell>
          <cell r="H461" t="str">
            <v>Tak</v>
          </cell>
          <cell r="I461">
            <v>5902811504584</v>
          </cell>
        </row>
        <row r="462">
          <cell r="A462" t="str">
            <v>POL BSH250ZT</v>
          </cell>
          <cell r="C462" t="str">
            <v>LAMPKI PROF LED FLASH NIEB 10M</v>
          </cell>
          <cell r="D462" t="str">
            <v>Statecznik magnetyczny BSH250 do WLS BSH250ZT POLAMP</v>
          </cell>
          <cell r="E462">
            <v>0.23</v>
          </cell>
          <cell r="F462" t="str">
            <v>Towar</v>
          </cell>
          <cell r="G462" t="str">
            <v xml:space="preserve"> </v>
          </cell>
          <cell r="H462" t="str">
            <v xml:space="preserve"> </v>
          </cell>
          <cell r="I462">
            <v>5902811504591</v>
          </cell>
        </row>
        <row r="463">
          <cell r="A463" t="str">
            <v>POL BSH70ZT</v>
          </cell>
          <cell r="C463" t="str">
            <v>LAMPKI PROF LED FLASH NIEBI 10M</v>
          </cell>
          <cell r="D463" t="str">
            <v>Statecznik magnetyczny BSH70 do WLS BSH70ZT POLAMP</v>
          </cell>
          <cell r="E463">
            <v>0.23</v>
          </cell>
          <cell r="F463" t="str">
            <v>Towar</v>
          </cell>
          <cell r="G463" t="str">
            <v xml:space="preserve"> </v>
          </cell>
          <cell r="H463" t="str">
            <v xml:space="preserve"> </v>
          </cell>
          <cell r="I463">
            <v>5902811504607</v>
          </cell>
        </row>
        <row r="464">
          <cell r="A464" t="str">
            <v>POL MB18/20</v>
          </cell>
          <cell r="C464" t="str">
            <v>LAMPKI PROF LED FLASH NIEBIESKI 10M</v>
          </cell>
          <cell r="D464" t="str">
            <v>Statecznik magnetyczny MB18w do T8 MB18/20 POLAMP</v>
          </cell>
          <cell r="E464">
            <v>0.23</v>
          </cell>
          <cell r="F464" t="str">
            <v>Towar</v>
          </cell>
          <cell r="G464" t="str">
            <v xml:space="preserve"> </v>
          </cell>
          <cell r="H464" t="str">
            <v>Tak</v>
          </cell>
          <cell r="I464">
            <v>5902811504614</v>
          </cell>
        </row>
        <row r="465">
          <cell r="A465" t="str">
            <v>POL MB36/40</v>
          </cell>
          <cell r="C465" t="str">
            <v>LAMPKI PROF LED FLASH BIALY ZIM 10M</v>
          </cell>
          <cell r="D465" t="str">
            <v>Statecznik magnetyczny MB36w do T8 MB36/40 POLAMP</v>
          </cell>
          <cell r="E465">
            <v>0.23</v>
          </cell>
          <cell r="F465" t="str">
            <v>Towar</v>
          </cell>
          <cell r="G465" t="str">
            <v>Tak</v>
          </cell>
          <cell r="H465" t="str">
            <v>Tak</v>
          </cell>
          <cell r="I465">
            <v>5902811504621</v>
          </cell>
        </row>
        <row r="466">
          <cell r="A466" t="str">
            <v>POL MB58</v>
          </cell>
          <cell r="C466" t="str">
            <v>LAMPKI PROF LED FLASH BIAŁ ZIM 10M</v>
          </cell>
          <cell r="D466" t="str">
            <v>Statecznik magnetyczny MB58w do T8 MB58 POLAMP</v>
          </cell>
          <cell r="E466">
            <v>0.23</v>
          </cell>
          <cell r="F466" t="str">
            <v>Towar</v>
          </cell>
          <cell r="G466" t="str">
            <v xml:space="preserve"> </v>
          </cell>
          <cell r="H466" t="str">
            <v xml:space="preserve"> </v>
          </cell>
          <cell r="I466">
            <v>5902811504638</v>
          </cell>
        </row>
        <row r="467">
          <cell r="A467" t="str">
            <v>POL EEP-T5-14-35-S1-CCS</v>
          </cell>
          <cell r="C467" t="str">
            <v>LAMPKI PROF LED FLASH BIALY ZIM 10M</v>
          </cell>
          <cell r="D467" t="str">
            <v>Statecznik EVG 1x14-35W EEP-T5-14-35-S1-CCS POLAMP</v>
          </cell>
          <cell r="E467">
            <v>0.23</v>
          </cell>
          <cell r="F467" t="str">
            <v>Towar</v>
          </cell>
          <cell r="G467" t="str">
            <v>Tak</v>
          </cell>
          <cell r="H467" t="str">
            <v xml:space="preserve"> </v>
          </cell>
          <cell r="I467">
            <v>5902811504645</v>
          </cell>
        </row>
        <row r="468">
          <cell r="A468" t="str">
            <v>POL EEP-T5-14-35-S2-CCS</v>
          </cell>
          <cell r="C468" t="str">
            <v>LAMPKI PROF LED FLASH ZIELONE 10M</v>
          </cell>
          <cell r="D468" t="str">
            <v>Statecznik EVG 2x14-35W EEP-T5-14-35-S2-CCS POLAMP</v>
          </cell>
          <cell r="E468">
            <v>0.23</v>
          </cell>
          <cell r="F468" t="str">
            <v>Towar</v>
          </cell>
          <cell r="G468" t="str">
            <v xml:space="preserve"> </v>
          </cell>
          <cell r="H468" t="str">
            <v xml:space="preserve"> </v>
          </cell>
          <cell r="I468">
            <v>5902811504652</v>
          </cell>
        </row>
        <row r="469">
          <cell r="A469" t="str">
            <v>POL EEP-T5-54-S2-CCS</v>
          </cell>
          <cell r="C469" t="str">
            <v>LAMPKI PROF LED FLASH FIOLE 10M</v>
          </cell>
          <cell r="D469" t="str">
            <v>Statecznik EVG 2x54W EEP-T5-54-S2-CCS POLAMP</v>
          </cell>
          <cell r="E469">
            <v>0.23</v>
          </cell>
          <cell r="F469" t="str">
            <v>Towar</v>
          </cell>
          <cell r="G469" t="str">
            <v xml:space="preserve"> </v>
          </cell>
          <cell r="H469" t="str">
            <v xml:space="preserve"> </v>
          </cell>
          <cell r="I469">
            <v>5902811504669</v>
          </cell>
        </row>
        <row r="470">
          <cell r="A470" t="str">
            <v>POL EEP-T8-18-P4-CCM</v>
          </cell>
          <cell r="C470" t="str">
            <v>LAMPKI PROF LED FLASH  FIOLE 10M</v>
          </cell>
          <cell r="D470" t="str">
            <v>Statecznik EVG 4x18w EER-T8-18-P4-CCS POLAMP</v>
          </cell>
          <cell r="E470">
            <v>0.23</v>
          </cell>
          <cell r="F470" t="str">
            <v>Towar</v>
          </cell>
          <cell r="G470" t="str">
            <v xml:space="preserve"> </v>
          </cell>
          <cell r="H470" t="str">
            <v xml:space="preserve"> </v>
          </cell>
          <cell r="I470">
            <v>5902811504676</v>
          </cell>
        </row>
        <row r="471">
          <cell r="A471" t="str">
            <v>POL EER-T8-18-P1-CCS</v>
          </cell>
          <cell r="C471" t="str">
            <v>LAMPKI PROF LED FLASH CZERW 10M</v>
          </cell>
          <cell r="D471" t="str">
            <v>Statecznik EVG 1x18w EER-T8-18-P1-CCS POLAMP</v>
          </cell>
          <cell r="E471">
            <v>0.23</v>
          </cell>
          <cell r="F471" t="str">
            <v>Towar</v>
          </cell>
          <cell r="G471" t="str">
            <v xml:space="preserve"> </v>
          </cell>
          <cell r="H471" t="str">
            <v xml:space="preserve"> </v>
          </cell>
          <cell r="I471">
            <v>5902811504683</v>
          </cell>
        </row>
        <row r="472">
          <cell r="A472" t="str">
            <v>POL EER-T8-18-P2-CCS</v>
          </cell>
          <cell r="C472" t="str">
            <v>LAMPKI PROF LED FLASH CZERWONE 10M</v>
          </cell>
          <cell r="D472" t="str">
            <v>Statecznik EVG 2x18w EER-T8-18-P2-CCS POLAMP</v>
          </cell>
          <cell r="E472">
            <v>0.23</v>
          </cell>
          <cell r="F472" t="str">
            <v>Towar</v>
          </cell>
          <cell r="G472" t="str">
            <v xml:space="preserve"> </v>
          </cell>
          <cell r="H472" t="str">
            <v xml:space="preserve"> </v>
          </cell>
          <cell r="I472">
            <v>5902811504690</v>
          </cell>
        </row>
        <row r="473">
          <cell r="A473" t="str">
            <v>POL EER-T8-36-P1-CCS</v>
          </cell>
          <cell r="C473" t="str">
            <v>LAMPKI PROF LED FLASH CZE 10M</v>
          </cell>
          <cell r="D473" t="str">
            <v>Statecznik EVG 1x36w EER-T8-36-P1-CCS POLAMP</v>
          </cell>
          <cell r="E473">
            <v>0.23</v>
          </cell>
          <cell r="F473" t="str">
            <v>Towar</v>
          </cell>
          <cell r="G473" t="str">
            <v xml:space="preserve"> </v>
          </cell>
          <cell r="H473" t="str">
            <v xml:space="preserve"> </v>
          </cell>
          <cell r="I473">
            <v>5902811504706</v>
          </cell>
        </row>
        <row r="474">
          <cell r="A474" t="str">
            <v>POL EER-T8-36-P2-CCS</v>
          </cell>
          <cell r="C474" t="str">
            <v>LAMPKI PROF LED FLASH BIAL CIE 10M</v>
          </cell>
          <cell r="D474" t="str">
            <v>Statecznik EVG 2x36w EER-T8-36-P2-CCS POLAMP</v>
          </cell>
          <cell r="E474">
            <v>0.23</v>
          </cell>
          <cell r="F474" t="str">
            <v>Towar</v>
          </cell>
          <cell r="G474" t="str">
            <v>Tak</v>
          </cell>
          <cell r="H474" t="str">
            <v>Tak</v>
          </cell>
          <cell r="I474">
            <v>5902811504713</v>
          </cell>
        </row>
        <row r="475">
          <cell r="A475" t="str">
            <v>POL EER-T8-58-P1-CCS</v>
          </cell>
          <cell r="C475" t="str">
            <v>LAMPKI PROF LED FLASH BIAL CIE 10M</v>
          </cell>
          <cell r="D475" t="str">
            <v>Statecznik EVG 1x58w EER-T8-58-P1-CCS POLAMP</v>
          </cell>
          <cell r="E475">
            <v>0.23</v>
          </cell>
          <cell r="F475" t="str">
            <v>Towar</v>
          </cell>
          <cell r="G475" t="str">
            <v>Tak</v>
          </cell>
          <cell r="H475" t="str">
            <v>Tak</v>
          </cell>
          <cell r="I475">
            <v>5902811504720</v>
          </cell>
        </row>
        <row r="476">
          <cell r="A476" t="str">
            <v>POL EER-T8-58-P2-CCM</v>
          </cell>
          <cell r="C476" t="str">
            <v>LAMPKI PROF LED FLASH BIAL CIEP 10M</v>
          </cell>
          <cell r="D476" t="str">
            <v>Statecznik EVG 2x58w EER-T8-58-P2-CCM POLAMP</v>
          </cell>
          <cell r="E476">
            <v>0.23</v>
          </cell>
          <cell r="F476" t="str">
            <v>Towar</v>
          </cell>
          <cell r="G476" t="str">
            <v>Tak</v>
          </cell>
          <cell r="H476" t="str">
            <v xml:space="preserve"> </v>
          </cell>
          <cell r="I476">
            <v>5902811504737</v>
          </cell>
        </row>
        <row r="477">
          <cell r="A477" t="str">
            <v>POL HID-CD-6</v>
          </cell>
          <cell r="C477" t="str">
            <v>LAMPKI PROF LED FLASH ZOLTE 10M</v>
          </cell>
          <cell r="D477" t="str">
            <v>Układ zapłonowy HID 70-400W  HID-CD-6 POLAMP</v>
          </cell>
          <cell r="E477">
            <v>0.23</v>
          </cell>
          <cell r="F477" t="str">
            <v>Towar</v>
          </cell>
          <cell r="G477" t="str">
            <v xml:space="preserve"> </v>
          </cell>
          <cell r="H477" t="str">
            <v xml:space="preserve"> </v>
          </cell>
          <cell r="I477">
            <v>5902811504744</v>
          </cell>
        </row>
        <row r="478">
          <cell r="A478" t="str">
            <v>POL S10</v>
          </cell>
          <cell r="C478" t="str">
            <v>LAMPKI PROF LED FLASH 10M</v>
          </cell>
          <cell r="D478" t="str">
            <v>Starter ZAPLONNIK S10 4-65W POLAMP</v>
          </cell>
          <cell r="E478">
            <v>0.23</v>
          </cell>
          <cell r="F478" t="str">
            <v>Towar</v>
          </cell>
          <cell r="G478" t="str">
            <v xml:space="preserve"> </v>
          </cell>
          <cell r="H478" t="str">
            <v xml:space="preserve"> </v>
          </cell>
          <cell r="I478">
            <v>5902811504751</v>
          </cell>
        </row>
        <row r="479">
          <cell r="A479" t="str">
            <v>POL S2</v>
          </cell>
          <cell r="C479" t="str">
            <v>LAMPKI PROF LED FLASH BI ZI 24V 10M</v>
          </cell>
          <cell r="D479" t="str">
            <v>Starter ZAPLONNIK S2 4-22W POLAMP</v>
          </cell>
          <cell r="E479">
            <v>0.23</v>
          </cell>
          <cell r="F479" t="str">
            <v>Towar</v>
          </cell>
          <cell r="G479" t="str">
            <v>Tak</v>
          </cell>
          <cell r="H479" t="str">
            <v>Tak</v>
          </cell>
          <cell r="I479">
            <v>5902811504768</v>
          </cell>
        </row>
        <row r="480">
          <cell r="A480" t="str">
            <v>POL-LV100-12</v>
          </cell>
          <cell r="C480" t="str">
            <v>LAMPKI PROF LED FLASH BI ZI 24V 10M</v>
          </cell>
          <cell r="D480" t="str">
            <v>ZASILACZ LED LV100-12 100W 12V DC POLAMP</v>
          </cell>
          <cell r="E480">
            <v>0.23</v>
          </cell>
          <cell r="F480" t="str">
            <v>Towar</v>
          </cell>
          <cell r="G480" t="str">
            <v>Tak</v>
          </cell>
          <cell r="H480" t="str">
            <v xml:space="preserve"> </v>
          </cell>
          <cell r="I480">
            <v>5902811504775</v>
          </cell>
        </row>
        <row r="481">
          <cell r="A481" t="str">
            <v>POL-LV12-12</v>
          </cell>
          <cell r="C481" t="str">
            <v>LAMPKI PROF LED FLASH BI CI 24V 10M</v>
          </cell>
          <cell r="D481" t="str">
            <v>ZASILACZ  LED LV12-12 12W 12V DC POLAMP</v>
          </cell>
          <cell r="E481">
            <v>0.23</v>
          </cell>
          <cell r="F481" t="str">
            <v>Towar</v>
          </cell>
          <cell r="G481" t="str">
            <v>Tak</v>
          </cell>
          <cell r="H481" t="str">
            <v>Tak</v>
          </cell>
          <cell r="I481">
            <v>5902811504782</v>
          </cell>
        </row>
        <row r="482">
          <cell r="A482" t="str">
            <v>POL-LV20-12</v>
          </cell>
          <cell r="C482" t="str">
            <v>LAMPKI PROF F LED BI CI 24V 10M</v>
          </cell>
          <cell r="D482" t="str">
            <v>ZASILACZ LED LV20-12 20W 12V DC POLAMP</v>
          </cell>
          <cell r="E482">
            <v>0.23</v>
          </cell>
          <cell r="F482" t="str">
            <v>Towar</v>
          </cell>
          <cell r="G482" t="str">
            <v xml:space="preserve"> </v>
          </cell>
          <cell r="H482" t="str">
            <v xml:space="preserve"> </v>
          </cell>
          <cell r="I482">
            <v>5902811504799</v>
          </cell>
        </row>
        <row r="483">
          <cell r="A483" t="str">
            <v>POL-LV35-12</v>
          </cell>
          <cell r="C483" t="str">
            <v>LAMPKI PROF LED FLASH BI CI 24V 10M</v>
          </cell>
          <cell r="D483" t="str">
            <v>ZASILACZ LED LV35-12 35W 12V DC POLAMP</v>
          </cell>
          <cell r="E483">
            <v>0.23</v>
          </cell>
          <cell r="F483" t="str">
            <v>Towar</v>
          </cell>
          <cell r="G483" t="str">
            <v>Tak</v>
          </cell>
          <cell r="H483" t="str">
            <v xml:space="preserve"> </v>
          </cell>
          <cell r="I483">
            <v>5902811504805</v>
          </cell>
        </row>
        <row r="484">
          <cell r="A484" t="str">
            <v>POL-LV5-12</v>
          </cell>
          <cell r="C484" t="str">
            <v>LAMPKI PROF LED80 FLASH NIEBIES 12M</v>
          </cell>
          <cell r="D484" t="str">
            <v>ZASILACZ LED  LV5-12  5W  12V DC  POLAMP</v>
          </cell>
          <cell r="E484">
            <v>0.23</v>
          </cell>
          <cell r="F484" t="str">
            <v>Towar</v>
          </cell>
          <cell r="G484" t="str">
            <v xml:space="preserve"> </v>
          </cell>
          <cell r="H484" t="str">
            <v>Tak</v>
          </cell>
          <cell r="I484">
            <v>5902811504812</v>
          </cell>
        </row>
        <row r="485">
          <cell r="A485" t="str">
            <v>POL-LV60-12</v>
          </cell>
          <cell r="C485" t="str">
            <v>WTYCZKA DO PŁASKIEJ GIRLANDY E27</v>
          </cell>
          <cell r="D485" t="str">
            <v>ZASILACZ LED LV60-12 60W 12V DC POLAMP</v>
          </cell>
          <cell r="E485">
            <v>0.23</v>
          </cell>
          <cell r="F485" t="str">
            <v>Towar</v>
          </cell>
          <cell r="G485" t="str">
            <v xml:space="preserve"> </v>
          </cell>
          <cell r="H485" t="str">
            <v xml:space="preserve"> </v>
          </cell>
          <cell r="I485">
            <v>5902811504829</v>
          </cell>
        </row>
        <row r="486">
          <cell r="A486" t="str">
            <v>POL-EQM062A CW</v>
          </cell>
          <cell r="C486" t="str">
            <v>KABEL ZASILAJACY 1,5M  DO WĘŻA  NK1</v>
          </cell>
          <cell r="D486" t="str">
            <v>Pasek, tasma PREMIUM AQUA CW 2835/60LED 500lm IP65 biały zimny POLAMP</v>
          </cell>
          <cell r="E486">
            <v>0.23</v>
          </cell>
          <cell r="F486" t="str">
            <v>Towar</v>
          </cell>
          <cell r="G486" t="str">
            <v>Tak</v>
          </cell>
          <cell r="H486" t="str">
            <v xml:space="preserve"> </v>
          </cell>
          <cell r="I486">
            <v>5902811504836</v>
          </cell>
        </row>
        <row r="487">
          <cell r="A487" t="str">
            <v>POL-EQW062A WW</v>
          </cell>
          <cell r="C487" t="str">
            <v>KABEL ZASILAJACY 1,5M  DO WĘŻA  NK3</v>
          </cell>
          <cell r="D487" t="str">
            <v>Pasek, tasma PREMIUM AQUA WW 2835/60LED 500lm IP65 biały cieply POLAMP</v>
          </cell>
          <cell r="E487">
            <v>0.23</v>
          </cell>
          <cell r="F487" t="str">
            <v>Towar</v>
          </cell>
          <cell r="G487" t="str">
            <v>Tak</v>
          </cell>
          <cell r="H487" t="str">
            <v xml:space="preserve"> </v>
          </cell>
          <cell r="I487">
            <v>5902811504843</v>
          </cell>
        </row>
        <row r="488">
          <cell r="A488" t="str">
            <v>POL-LS3528/60-CW</v>
          </cell>
          <cell r="C488" t="str">
            <v>KABEL ZASILAJACY DO WEZA LED NK1 BI</v>
          </cell>
          <cell r="D488" t="str">
            <v>PASEK TAŚMA LED STANDARD 3528/60LED IP20 BIAŁA ZIMNA POLAMP</v>
          </cell>
          <cell r="E488">
            <v>0.23</v>
          </cell>
          <cell r="F488" t="str">
            <v>Towar</v>
          </cell>
          <cell r="G488" t="str">
            <v>Tak</v>
          </cell>
          <cell r="H488" t="str">
            <v xml:space="preserve"> </v>
          </cell>
          <cell r="I488">
            <v>5902811504850</v>
          </cell>
        </row>
        <row r="489">
          <cell r="A489" t="str">
            <v>POL-LS3528/60-CW-IP65</v>
          </cell>
          <cell r="C489" t="str">
            <v>KABEL ZASILAJACY POL WAZ LED GR2P3M</v>
          </cell>
          <cell r="D489" t="str">
            <v>PASEK TAŚMA LED STANDARD AQUA 3528/60LED IP65 BIAŁA ZIMNA POLAMP</v>
          </cell>
          <cell r="E489">
            <v>0.23</v>
          </cell>
          <cell r="F489" t="str">
            <v>Towar</v>
          </cell>
          <cell r="G489" t="str">
            <v>Tak</v>
          </cell>
          <cell r="H489" t="str">
            <v xml:space="preserve"> </v>
          </cell>
          <cell r="I489">
            <v>5902811504867</v>
          </cell>
        </row>
        <row r="490">
          <cell r="A490" t="str">
            <v>POL-LS3528/60-WW IP20</v>
          </cell>
          <cell r="C490" t="str">
            <v>KABEL ZASILAJACY POL WAZ LED GR2P5M</v>
          </cell>
          <cell r="D490" t="str">
            <v>PASEK TAŚMA LED STANDARD 3528/60LED IP20 BIAŁA CIEPŁA POLAMP</v>
          </cell>
          <cell r="E490">
            <v>0.23</v>
          </cell>
          <cell r="F490" t="str">
            <v>Towar</v>
          </cell>
          <cell r="G490" t="str">
            <v>Tak</v>
          </cell>
          <cell r="H490" t="str">
            <v xml:space="preserve"> </v>
          </cell>
          <cell r="I490">
            <v>5902811504874</v>
          </cell>
        </row>
        <row r="491">
          <cell r="A491" t="str">
            <v>POL-LS3528/60-WW-IP65</v>
          </cell>
          <cell r="C491" t="str">
            <v>KABEL ZASILAJACY POL WAZ LED NEON</v>
          </cell>
          <cell r="D491" t="str">
            <v>PASEK TAŚMA LED STANDARD AQUA 3528/60LED IP65 BIAŁA CIEPŁA POLAMP</v>
          </cell>
          <cell r="E491">
            <v>0.23</v>
          </cell>
          <cell r="F491" t="str">
            <v>Towar</v>
          </cell>
          <cell r="G491" t="str">
            <v xml:space="preserve"> </v>
          </cell>
          <cell r="H491" t="str">
            <v>Tak</v>
          </cell>
          <cell r="I491">
            <v>5902811504881</v>
          </cell>
        </row>
        <row r="492">
          <cell r="A492" t="str">
            <v>POL-RQM072A WW</v>
          </cell>
          <cell r="C492" t="str">
            <v>LAMPKI LED RATANOWE KULKI 6M60PN</v>
          </cell>
          <cell r="D492" t="str">
            <v>Pasek, tasma POWER PREMIUM WW 2835/60LED 1100lm IP20 biały cieply POLAMP</v>
          </cell>
          <cell r="E492">
            <v>0.23</v>
          </cell>
          <cell r="F492" t="str">
            <v>Towar</v>
          </cell>
          <cell r="G492" t="str">
            <v xml:space="preserve"> </v>
          </cell>
          <cell r="H492" t="str">
            <v>Tak</v>
          </cell>
          <cell r="I492">
            <v>5902811504898</v>
          </cell>
        </row>
        <row r="493">
          <cell r="A493" t="str">
            <v>POL-RQM074A WW</v>
          </cell>
          <cell r="C493" t="str">
            <v>ROZGALEZNIK DO LAMPEK LED 3GNIAZD</v>
          </cell>
          <cell r="D493" t="str">
            <v>Pasek, tasma MAX POWER PREMIUM WW 2835/120LED 1800lm IP20 biały cieply POLAMP</v>
          </cell>
          <cell r="E493">
            <v>0.23</v>
          </cell>
          <cell r="F493" t="str">
            <v>Towar</v>
          </cell>
          <cell r="G493" t="str">
            <v xml:space="preserve"> </v>
          </cell>
          <cell r="H493" t="str">
            <v>Tak</v>
          </cell>
          <cell r="I493">
            <v>5902811504904</v>
          </cell>
        </row>
        <row r="494">
          <cell r="A494" t="str">
            <v>POL-RQM096A WW</v>
          </cell>
          <cell r="C494" t="str">
            <v>ROZGALEZNIK DO LAMPEK LED 5GNIAZD</v>
          </cell>
          <cell r="D494" t="str">
            <v>Pasek, tasma MAX PREMIUM WW 2835/102LED 900lm IP20 biały cieply POLAMP</v>
          </cell>
          <cell r="E494">
            <v>0.23</v>
          </cell>
          <cell r="F494" t="str">
            <v>Towar</v>
          </cell>
          <cell r="G494" t="str">
            <v xml:space="preserve"> </v>
          </cell>
          <cell r="H494" t="str">
            <v>Tak</v>
          </cell>
          <cell r="I494">
            <v>5902811504911</v>
          </cell>
        </row>
        <row r="495">
          <cell r="A495" t="str">
            <v>POL-RQW062A CW</v>
          </cell>
          <cell r="C495" t="str">
            <v>WAZ ZAROWKOWY NIEBIESKI NK1 POLAMP</v>
          </cell>
          <cell r="D495" t="str">
            <v>Pasek, tasma PREMIUM CW 2835/60LED 500lm IP20 biały zimny POLAMP</v>
          </cell>
          <cell r="E495">
            <v>0.23</v>
          </cell>
          <cell r="F495" t="str">
            <v>Towar</v>
          </cell>
          <cell r="G495" t="str">
            <v xml:space="preserve"> </v>
          </cell>
          <cell r="H495" t="str">
            <v>Tak</v>
          </cell>
          <cell r="I495">
            <v>5902811504928</v>
          </cell>
        </row>
        <row r="496">
          <cell r="A496" t="str">
            <v>POL-RQW062A WW</v>
          </cell>
          <cell r="C496" t="str">
            <v>WAZ ZAROWKOWY ZIELONY  NK1 POLAM</v>
          </cell>
          <cell r="D496" t="str">
            <v>Pasek, tasma PREMIUM WW 2835/60LED 500lm IP20 biały ciepły POLAMP</v>
          </cell>
          <cell r="E496">
            <v>0.23</v>
          </cell>
          <cell r="F496" t="str">
            <v>Towar</v>
          </cell>
          <cell r="G496" t="str">
            <v>Tak</v>
          </cell>
          <cell r="H496" t="str">
            <v>Tak</v>
          </cell>
          <cell r="I496">
            <v>5902811504935</v>
          </cell>
        </row>
        <row r="497">
          <cell r="A497" t="str">
            <v>POL-RQW062ACH WW</v>
          </cell>
          <cell r="C497" t="str">
            <v>WAZ ZAROWKOWY CZERWONY NK1 POLAMP</v>
          </cell>
          <cell r="D497" t="str">
            <v>Pasek, tasma ECONOMIC WW 2835/60LED 400lm IP20 biały cieply POLAMP</v>
          </cell>
          <cell r="E497">
            <v>0.23</v>
          </cell>
          <cell r="F497" t="str">
            <v>Towar</v>
          </cell>
          <cell r="G497" t="str">
            <v>Tak</v>
          </cell>
          <cell r="H497" t="str">
            <v>Tak</v>
          </cell>
          <cell r="I497">
            <v>5902811504942</v>
          </cell>
        </row>
        <row r="498">
          <cell r="A498" t="str">
            <v>POL-RQW062ACH CW</v>
          </cell>
          <cell r="C498" t="str">
            <v>WAZ ZAROWKOWY TURKUS HUN NK1</v>
          </cell>
          <cell r="D498" t="str">
            <v>Pasek, tasma ECONOMIC CW 2835/60LED 400lm IP20 biały zimny POLAMP</v>
          </cell>
          <cell r="E498">
            <v>0.23</v>
          </cell>
          <cell r="F498" t="str">
            <v>Towar</v>
          </cell>
          <cell r="G498" t="str">
            <v xml:space="preserve"> </v>
          </cell>
          <cell r="H498" t="str">
            <v>Tak</v>
          </cell>
          <cell r="I498">
            <v>5902811504959</v>
          </cell>
        </row>
        <row r="499">
          <cell r="A499" t="str">
            <v>POL-RQW072A CW</v>
          </cell>
          <cell r="C499" t="str">
            <v>WAZ ZAROWKOWY BIALY  NK1 POLAMP</v>
          </cell>
          <cell r="D499" t="str">
            <v>Pasek, tasma POWER PREMIUM CW 2835/60LED 1100lm IP20 biały zimny POLAMP</v>
          </cell>
          <cell r="E499">
            <v>0.23</v>
          </cell>
          <cell r="F499" t="str">
            <v>Towar</v>
          </cell>
          <cell r="G499" t="str">
            <v>Tak</v>
          </cell>
          <cell r="H499" t="str">
            <v>Tak</v>
          </cell>
          <cell r="I499">
            <v>5902811504966</v>
          </cell>
        </row>
        <row r="500">
          <cell r="A500" t="str">
            <v>POL-RQW096A CW</v>
          </cell>
          <cell r="C500" t="str">
            <v>WAZ ZAROWKOWY ZOLTY  NK1 POLAMP</v>
          </cell>
          <cell r="D500" t="str">
            <v>Pasek, tasma MAX PREMIUM CW 2835/102LED 900lm IP20 biały zimny POLAMP</v>
          </cell>
          <cell r="E500">
            <v>0.23</v>
          </cell>
          <cell r="F500" t="str">
            <v>Towar</v>
          </cell>
          <cell r="G500" t="str">
            <v>Tak</v>
          </cell>
          <cell r="H500" t="str">
            <v>Tak</v>
          </cell>
          <cell r="I500">
            <v>5902811504973</v>
          </cell>
        </row>
        <row r="501">
          <cell r="A501" t="str">
            <v>POL ZW A19 E27 150W</v>
          </cell>
          <cell r="C501" t="str">
            <v>WAZ ZAROWKOWY NIEBIESKI HUN NK3</v>
          </cell>
          <cell r="D501" t="str">
            <v>ŻARÓWKA WSTRZĄSOODPORNA A19 E27 150W POLAMP</v>
          </cell>
          <cell r="E501">
            <v>0.23</v>
          </cell>
          <cell r="F501" t="str">
            <v>Towar</v>
          </cell>
          <cell r="G501" t="str">
            <v xml:space="preserve"> </v>
          </cell>
          <cell r="H501" t="str">
            <v xml:space="preserve"> </v>
          </cell>
          <cell r="I501">
            <v>5902811504980</v>
          </cell>
        </row>
        <row r="502">
          <cell r="A502" t="str">
            <v>POL ZW A19 E27 200W</v>
          </cell>
          <cell r="C502" t="str">
            <v>WAZ ZAROWKOWY ZOLTY HUN NK3</v>
          </cell>
          <cell r="D502" t="str">
            <v>ŻARÓWKA WSTRZĄSOODPORNA A19 E27 200W POLAMP</v>
          </cell>
          <cell r="E502">
            <v>0.23</v>
          </cell>
          <cell r="F502" t="str">
            <v>Towar</v>
          </cell>
          <cell r="G502" t="str">
            <v xml:space="preserve"> </v>
          </cell>
          <cell r="H502" t="str">
            <v xml:space="preserve"> </v>
          </cell>
          <cell r="I502">
            <v>5902811504997</v>
          </cell>
        </row>
        <row r="503">
          <cell r="A503" t="str">
            <v>POL ZW A55 E27 100W</v>
          </cell>
          <cell r="C503" t="str">
            <v>SPIN ZLACZKA METAL POL WAZ 2PIN WAZ</v>
          </cell>
          <cell r="D503" t="str">
            <v>ŻARÓWKA WSTRZĄSOODPORNA A55 E27 100W POLAMP</v>
          </cell>
          <cell r="E503">
            <v>0.23</v>
          </cell>
          <cell r="F503" t="str">
            <v>Towar</v>
          </cell>
          <cell r="G503" t="str">
            <v>Tak</v>
          </cell>
          <cell r="H503" t="str">
            <v>Tak</v>
          </cell>
          <cell r="I503">
            <v>5902811505000</v>
          </cell>
        </row>
        <row r="504">
          <cell r="A504" t="str">
            <v>POL ZW A55 E27 25W</v>
          </cell>
          <cell r="C504" t="str">
            <v>SPIN WAZ-KABEL NEON</v>
          </cell>
          <cell r="D504" t="str">
            <v>ŻARÓWKA WSTRZĄSOODPORNA A55 E27 25W POLAMP</v>
          </cell>
          <cell r="E504">
            <v>0.23</v>
          </cell>
          <cell r="F504" t="str">
            <v>Towar</v>
          </cell>
          <cell r="G504" t="str">
            <v xml:space="preserve"> </v>
          </cell>
          <cell r="H504" t="str">
            <v>Tak</v>
          </cell>
          <cell r="I504">
            <v>5902811505017</v>
          </cell>
        </row>
        <row r="505">
          <cell r="A505" t="str">
            <v>POL ZW A55 E27 40W</v>
          </cell>
          <cell r="C505" t="str">
            <v>SPIN ZLACZKA METAL POL WAZ 2PIN WAZ</v>
          </cell>
          <cell r="D505" t="str">
            <v>ŻARÓWKA WSTRZĄSOODPORNA A55 E27 40W POLAMP</v>
          </cell>
          <cell r="E505">
            <v>0.23</v>
          </cell>
          <cell r="F505" t="str">
            <v>Towar</v>
          </cell>
          <cell r="G505" t="str">
            <v>Tak</v>
          </cell>
          <cell r="H505" t="str">
            <v xml:space="preserve"> </v>
          </cell>
          <cell r="I505">
            <v>5902811505024</v>
          </cell>
        </row>
        <row r="506">
          <cell r="A506" t="str">
            <v>POL ZW A55 E27 60W</v>
          </cell>
          <cell r="C506" t="str">
            <v>SPIN WAZ-WAZ NEON</v>
          </cell>
          <cell r="D506" t="str">
            <v>ŻARÓWKA WSTRZĄSOODPORNA A55 E27 60W POLAMP</v>
          </cell>
          <cell r="E506">
            <v>0.23</v>
          </cell>
          <cell r="F506" t="str">
            <v>Towar</v>
          </cell>
          <cell r="G506" t="str">
            <v xml:space="preserve"> </v>
          </cell>
          <cell r="H506" t="str">
            <v>Tak</v>
          </cell>
          <cell r="I506">
            <v>5902811505031</v>
          </cell>
        </row>
        <row r="507">
          <cell r="A507" t="str">
            <v>POL ZW A55 E27 75W</v>
          </cell>
          <cell r="C507" t="str">
            <v>SPIN ZLACZKA METAL POL WAZ 3PIN WAZ</v>
          </cell>
          <cell r="D507" t="str">
            <v>ŻARÓWKA WSTRZĄSOODPORNA A55 E27 75W POLAMP</v>
          </cell>
          <cell r="E507">
            <v>0.23</v>
          </cell>
          <cell r="F507" t="str">
            <v>Towar</v>
          </cell>
          <cell r="G507" t="str">
            <v>Tak</v>
          </cell>
          <cell r="H507" t="str">
            <v>Tak</v>
          </cell>
          <cell r="I507">
            <v>5902811505048</v>
          </cell>
        </row>
        <row r="508">
          <cell r="A508" t="str">
            <v>POL ZW C35 E14 25W</v>
          </cell>
          <cell r="C508" t="str">
            <v>SPIN ZLACZKA METAL POL WAZ 2PIN WAZ</v>
          </cell>
          <cell r="D508" t="str">
            <v>ŻARÓWKA WSTRZĄSOODPORNA ŚWIECZKA C35 E14 25W POLAMP</v>
          </cell>
          <cell r="E508">
            <v>0.23</v>
          </cell>
          <cell r="F508" t="str">
            <v>Towar</v>
          </cell>
          <cell r="G508" t="str">
            <v xml:space="preserve"> </v>
          </cell>
          <cell r="H508" t="str">
            <v>Tak</v>
          </cell>
          <cell r="I508">
            <v>5902811505055</v>
          </cell>
        </row>
        <row r="509">
          <cell r="A509" t="str">
            <v>POL ZW C35 E14 40W</v>
          </cell>
          <cell r="C509" t="str">
            <v>SPIN ZLACZKA METAL POL WAZ 2PIN WAZ</v>
          </cell>
          <cell r="D509" t="str">
            <v>ŻARÓWKA WSTRZĄSOODPORNA ŚWIECZKA C35 E14 40W POLAMP</v>
          </cell>
          <cell r="E509">
            <v>0.23</v>
          </cell>
          <cell r="F509" t="str">
            <v>Towar</v>
          </cell>
          <cell r="G509" t="str">
            <v xml:space="preserve"> </v>
          </cell>
          <cell r="H509" t="str">
            <v>Tak</v>
          </cell>
          <cell r="I509">
            <v>5902811505062</v>
          </cell>
        </row>
        <row r="510">
          <cell r="A510" t="str">
            <v>POL ZW C35 E14 60W</v>
          </cell>
          <cell r="C510" t="str">
            <v>KABEL PRO DO TWORZENIA KURTYN 20 GN</v>
          </cell>
          <cell r="D510" t="str">
            <v>ŻARÓWKA WSTRZĄSOODPORNA ŚWIECZKA C35 E14 60W POLAMP</v>
          </cell>
          <cell r="E510">
            <v>0.23</v>
          </cell>
          <cell r="F510" t="str">
            <v>Towar</v>
          </cell>
          <cell r="G510" t="str">
            <v>Tak</v>
          </cell>
          <cell r="H510" t="str">
            <v xml:space="preserve"> </v>
          </cell>
          <cell r="I510">
            <v>5902811505079</v>
          </cell>
        </row>
        <row r="511">
          <cell r="A511" t="str">
            <v>POL ZW C35 E27 25W</v>
          </cell>
          <cell r="C511" t="str">
            <v>PROF KABEL DO TWORZENIA KURTYN , 2,</v>
          </cell>
          <cell r="D511" t="str">
            <v>ŻARÓWKA WSTRZĄSOODPORNA ŚWIECZKA C35 E27 25W POLAMP</v>
          </cell>
          <cell r="E511">
            <v>0.23</v>
          </cell>
          <cell r="F511" t="str">
            <v>Towar</v>
          </cell>
          <cell r="G511" t="str">
            <v xml:space="preserve"> </v>
          </cell>
          <cell r="H511" t="str">
            <v xml:space="preserve"> </v>
          </cell>
          <cell r="I511">
            <v>5902811505086</v>
          </cell>
        </row>
        <row r="512">
          <cell r="A512" t="str">
            <v>POL ZW C35 E27 40W</v>
          </cell>
          <cell r="C512" t="str">
            <v>KABEL PRO DO TWORZENIA KURTYN 3 GNI</v>
          </cell>
          <cell r="D512" t="str">
            <v>ŻARÓWKA WSTRZĄSOODPORNA ŚWIECZKA C35 E27 40W POLAMP</v>
          </cell>
          <cell r="E512">
            <v>0.23</v>
          </cell>
          <cell r="F512" t="str">
            <v>Towar</v>
          </cell>
          <cell r="G512" t="str">
            <v>Tak</v>
          </cell>
          <cell r="H512" t="str">
            <v>Tak</v>
          </cell>
          <cell r="I512">
            <v>5902811505093</v>
          </cell>
        </row>
        <row r="513">
          <cell r="A513" t="str">
            <v>POL ZW C35 E27 60W</v>
          </cell>
          <cell r="C513" t="str">
            <v>LAMPKI LED BIALY ZIM Z PANEL SOLAR</v>
          </cell>
          <cell r="D513" t="str">
            <v>ŻARÓWKA WSTRZĄSOODPORNA ŚWIECZKA C35 E27 60W POLAMP</v>
          </cell>
          <cell r="E513">
            <v>0.23</v>
          </cell>
          <cell r="F513" t="str">
            <v>Towar</v>
          </cell>
          <cell r="G513" t="str">
            <v>Tak</v>
          </cell>
          <cell r="H513" t="str">
            <v>Tak</v>
          </cell>
          <cell r="I513">
            <v>5902811505109</v>
          </cell>
        </row>
        <row r="514">
          <cell r="A514" t="str">
            <v>POL ZW G45 E14 25W</v>
          </cell>
          <cell r="C514" t="str">
            <v>LAMPKI LED MULTIKOLO Z PANEL SOLAR</v>
          </cell>
          <cell r="D514" t="str">
            <v>ŻARÓWKA WSTRZĄSOODPORNA KULKA G45 E14 25W POLAMP</v>
          </cell>
          <cell r="E514">
            <v>0.23</v>
          </cell>
          <cell r="F514" t="str">
            <v>Towar</v>
          </cell>
          <cell r="G514" t="str">
            <v xml:space="preserve"> </v>
          </cell>
          <cell r="H514" t="str">
            <v>Tak</v>
          </cell>
          <cell r="I514">
            <v>5902811505116</v>
          </cell>
        </row>
        <row r="515">
          <cell r="A515" t="str">
            <v>POL ZW G45 E14 40W</v>
          </cell>
          <cell r="C515" t="str">
            <v>LAMPKI LED BIALY CIE Z PANEL SOLAR</v>
          </cell>
          <cell r="D515" t="str">
            <v>ŻARÓWKA WSTRZĄSOODPORNA KULKA G45 E14 40W POLAMP</v>
          </cell>
          <cell r="E515">
            <v>0.23</v>
          </cell>
          <cell r="F515" t="str">
            <v>Towar</v>
          </cell>
          <cell r="G515" t="str">
            <v xml:space="preserve"> </v>
          </cell>
          <cell r="H515" t="str">
            <v>Tak</v>
          </cell>
          <cell r="I515">
            <v>5902811505123</v>
          </cell>
        </row>
        <row r="516">
          <cell r="A516" t="str">
            <v>POL ZW G45 E14 60W</v>
          </cell>
          <cell r="C516" t="str">
            <v>ŚNIEZYNKA FI 60CM 6W BIAŁA ZIMNA</v>
          </cell>
          <cell r="D516" t="str">
            <v>ŻARÓWKA WSTRZĄSOODPORNA KULKA G45 E14 60W POLAMP</v>
          </cell>
          <cell r="E516">
            <v>0.23</v>
          </cell>
          <cell r="F516" t="str">
            <v>Towar</v>
          </cell>
          <cell r="G516" t="str">
            <v xml:space="preserve"> </v>
          </cell>
          <cell r="H516" t="str">
            <v xml:space="preserve"> </v>
          </cell>
          <cell r="I516">
            <v>5902811505130</v>
          </cell>
        </row>
        <row r="517">
          <cell r="A517" t="str">
            <v>POL ZW G45 E27 25W</v>
          </cell>
          <cell r="C517" t="str">
            <v>GNIAZDO DO PŁASKIEJ GIRLAND</v>
          </cell>
          <cell r="D517" t="str">
            <v>ŻARÓWKA WSTRZĄSOODPORNA KULKA  G45 E27 25W POLAMP</v>
          </cell>
          <cell r="E517">
            <v>0.23</v>
          </cell>
          <cell r="F517" t="str">
            <v>Towar</v>
          </cell>
          <cell r="G517" t="str">
            <v xml:space="preserve"> </v>
          </cell>
          <cell r="H517" t="str">
            <v xml:space="preserve"> </v>
          </cell>
          <cell r="I517">
            <v>5902811505147</v>
          </cell>
        </row>
        <row r="518">
          <cell r="A518" t="str">
            <v>POL ZW G45 E27 40W</v>
          </cell>
          <cell r="C518" t="str">
            <v>LAMPKI LED ŁEZKI 20LED NIEBI POLAMP</v>
          </cell>
          <cell r="D518" t="str">
            <v>ŻARÓWKA WSTRZĄSOODPORNA KULKA  G45 E27 40W POLAMP</v>
          </cell>
          <cell r="E518">
            <v>0.23</v>
          </cell>
          <cell r="F518" t="str">
            <v>Towar</v>
          </cell>
          <cell r="G518" t="str">
            <v>Tak</v>
          </cell>
          <cell r="H518" t="str">
            <v xml:space="preserve"> </v>
          </cell>
          <cell r="I518">
            <v>5902811505154</v>
          </cell>
        </row>
        <row r="519">
          <cell r="A519" t="str">
            <v>POL ZW G45 E27 60W</v>
          </cell>
          <cell r="C519" t="str">
            <v>LAMPKI LED ŁEZKI 20LED BI ZI POLAMP</v>
          </cell>
          <cell r="D519" t="str">
            <v>ŻARÓWKA WSTRZĄSOODPORNA KULKA  G45 E27 60W POLAMP</v>
          </cell>
          <cell r="E519">
            <v>0.23</v>
          </cell>
          <cell r="F519" t="str">
            <v>Towar</v>
          </cell>
          <cell r="G519" t="str">
            <v xml:space="preserve"> </v>
          </cell>
          <cell r="H519" t="str">
            <v xml:space="preserve"> </v>
          </cell>
          <cell r="I519">
            <v>5902811505161</v>
          </cell>
        </row>
        <row r="520">
          <cell r="A520" t="str">
            <v>LED-SLIM-FL-10-NW</v>
          </cell>
          <cell r="C520" t="str">
            <v>LAMPKI LED ŁEZKI 20LED MULTI POLAMP</v>
          </cell>
          <cell r="D520" t="str">
            <v>Ipad Slim Flood Light 10w 4000k</v>
          </cell>
          <cell r="E520">
            <v>0.23</v>
          </cell>
          <cell r="F520" t="str">
            <v>Towar</v>
          </cell>
          <cell r="G520" t="str">
            <v>Tak</v>
          </cell>
          <cell r="H520" t="str">
            <v xml:space="preserve"> </v>
          </cell>
          <cell r="I520">
            <v>5902811505178</v>
          </cell>
        </row>
        <row r="521">
          <cell r="A521" t="str">
            <v>LED-SLIM-FL-10W-CW</v>
          </cell>
          <cell r="C521" t="str">
            <v>LAMPKI LED ŁEZKI 20LED BI CIPOLAMP</v>
          </cell>
          <cell r="D521" t="str">
            <v>Ipad Slim Flood Light 10w 6500k</v>
          </cell>
          <cell r="E521">
            <v>0.23</v>
          </cell>
          <cell r="F521" t="str">
            <v>Towar</v>
          </cell>
          <cell r="G521" t="str">
            <v xml:space="preserve"> </v>
          </cell>
          <cell r="H521" t="str">
            <v xml:space="preserve"> </v>
          </cell>
          <cell r="I521">
            <v>5902811505185</v>
          </cell>
        </row>
        <row r="522">
          <cell r="A522" t="str">
            <v>LED-SLIM-FL-20W-NW</v>
          </cell>
          <cell r="C522" t="str">
            <v>LAMPKI LED ŁEZKI 30LED NIEBI POLAMP</v>
          </cell>
          <cell r="D522" t="str">
            <v>Ipad Slim Flood Light 20w 4000k</v>
          </cell>
          <cell r="E522">
            <v>0.23</v>
          </cell>
          <cell r="F522" t="str">
            <v>Towar</v>
          </cell>
          <cell r="G522" t="str">
            <v xml:space="preserve"> </v>
          </cell>
          <cell r="H522" t="str">
            <v xml:space="preserve"> </v>
          </cell>
          <cell r="I522">
            <v>5902811505192</v>
          </cell>
        </row>
        <row r="523">
          <cell r="A523" t="str">
            <v>LED-SLIM-FL-20W-CW</v>
          </cell>
          <cell r="C523" t="str">
            <v>LAMPKI LED ŁEZKI 30LED BI ZI POLAMP</v>
          </cell>
          <cell r="D523" t="str">
            <v>Ipad Slim Flood Light 20w 6500k</v>
          </cell>
          <cell r="E523">
            <v>0.23</v>
          </cell>
          <cell r="F523" t="str">
            <v>Towar</v>
          </cell>
          <cell r="G523" t="str">
            <v xml:space="preserve"> </v>
          </cell>
          <cell r="H523" t="str">
            <v xml:space="preserve"> </v>
          </cell>
          <cell r="I523">
            <v>5902811505208</v>
          </cell>
        </row>
        <row r="524">
          <cell r="A524" t="str">
            <v>LED-SLIM-FL-30W-NW</v>
          </cell>
          <cell r="C524" t="str">
            <v>LAMPKI LED ŁEZKI 30LED MULIT POLAMP</v>
          </cell>
          <cell r="D524" t="str">
            <v>Ipad Slim Flood Light 30w 4000k</v>
          </cell>
          <cell r="E524">
            <v>0.23</v>
          </cell>
          <cell r="F524" t="str">
            <v>Towar</v>
          </cell>
          <cell r="G524" t="str">
            <v xml:space="preserve"> </v>
          </cell>
          <cell r="H524" t="str">
            <v xml:space="preserve"> </v>
          </cell>
          <cell r="I524">
            <v>5902811505215</v>
          </cell>
        </row>
        <row r="525">
          <cell r="A525" t="str">
            <v>LED-SLIM-FL-30W-CW</v>
          </cell>
          <cell r="C525" t="str">
            <v>LAMPKI LED ŁEZKI 30LED BI CI POLAMP</v>
          </cell>
          <cell r="D525" t="str">
            <v>Ipad Slim Flood Light 30w 6500k</v>
          </cell>
          <cell r="E525">
            <v>0.23</v>
          </cell>
          <cell r="F525" t="str">
            <v>Towar</v>
          </cell>
          <cell r="G525" t="str">
            <v xml:space="preserve"> </v>
          </cell>
          <cell r="H525" t="str">
            <v xml:space="preserve"> </v>
          </cell>
          <cell r="I525">
            <v>5902811505222</v>
          </cell>
        </row>
        <row r="526">
          <cell r="A526" t="str">
            <v>LED-SLIM-FL-50W-NW</v>
          </cell>
          <cell r="C526" t="str">
            <v>OPASKA KABLOWA 160*2,5 BI POLAMP</v>
          </cell>
          <cell r="D526" t="str">
            <v>Ipad Slim Flood Light 50w 4000k</v>
          </cell>
          <cell r="E526">
            <v>0.23</v>
          </cell>
          <cell r="F526" t="str">
            <v>Towar</v>
          </cell>
          <cell r="G526" t="str">
            <v xml:space="preserve"> </v>
          </cell>
          <cell r="H526" t="str">
            <v>Tak</v>
          </cell>
          <cell r="I526">
            <v>5902811505239</v>
          </cell>
        </row>
        <row r="527">
          <cell r="A527" t="str">
            <v>LED-SLIM-FL-50W-CW</v>
          </cell>
          <cell r="C527" t="str">
            <v>OPASKA KABLOWA 160*2,5 ZI POLAMP</v>
          </cell>
          <cell r="D527" t="str">
            <v>Ipad Slim Flood Light 50w 6500k</v>
          </cell>
          <cell r="E527">
            <v>0.23</v>
          </cell>
          <cell r="F527" t="str">
            <v>Towar</v>
          </cell>
          <cell r="G527" t="str">
            <v xml:space="preserve"> </v>
          </cell>
          <cell r="H527" t="str">
            <v>Tak</v>
          </cell>
          <cell r="I527">
            <v>5902811505246</v>
          </cell>
        </row>
        <row r="528">
          <cell r="A528" t="str">
            <v>LED-SLIM-FL-10W-NW-S</v>
          </cell>
          <cell r="C528" t="str">
            <v>ZASILACZ 24V 100W DO 60M WEZA</v>
          </cell>
          <cell r="D528" t="str">
            <v>Ipad Slim Flood Light 10w 4000k with sensor</v>
          </cell>
          <cell r="E528">
            <v>0.23</v>
          </cell>
          <cell r="F528" t="str">
            <v>Towar</v>
          </cell>
          <cell r="G528" t="str">
            <v>Tak</v>
          </cell>
          <cell r="H528" t="str">
            <v xml:space="preserve"> </v>
          </cell>
          <cell r="I528">
            <v>5902811505253</v>
          </cell>
        </row>
        <row r="529">
          <cell r="A529" t="str">
            <v>LED-SLIM-FL-20W-NW-S</v>
          </cell>
          <cell r="C529" t="str">
            <v>ZASILACZ 24V 65W DO 30M WEZA</v>
          </cell>
          <cell r="D529" t="str">
            <v>Ipad Slim Flood Light 20w 4000k with sensor</v>
          </cell>
          <cell r="E529">
            <v>0.23</v>
          </cell>
          <cell r="F529" t="str">
            <v>Towar</v>
          </cell>
          <cell r="G529" t="str">
            <v>Tak</v>
          </cell>
          <cell r="H529" t="str">
            <v xml:space="preserve"> </v>
          </cell>
          <cell r="I529">
            <v>5902811505260</v>
          </cell>
        </row>
        <row r="530">
          <cell r="A530" t="str">
            <v>POL R123CL-125W</v>
          </cell>
          <cell r="C530" t="str">
            <v>ZASILACZ 12V 12W</v>
          </cell>
          <cell r="D530" t="str">
            <v>PROMIENNIKI PODCZERWIENI 125W POLAMP</v>
          </cell>
          <cell r="E530">
            <v>0.23</v>
          </cell>
          <cell r="F530" t="str">
            <v>Towar</v>
          </cell>
          <cell r="G530" t="str">
            <v>Tak</v>
          </cell>
          <cell r="H530" t="str">
            <v xml:space="preserve"> </v>
          </cell>
          <cell r="I530">
            <v>5902811505277</v>
          </cell>
        </row>
        <row r="531">
          <cell r="A531" t="str">
            <v>POL R123CL-175W</v>
          </cell>
          <cell r="C531" t="str">
            <v>ZASILACZ 24V 25W DO 5 LAMPEK</v>
          </cell>
          <cell r="D531" t="str">
            <v>PROMIENNIKI PODCZERWIENI 175W POLAMP</v>
          </cell>
          <cell r="E531">
            <v>0.23</v>
          </cell>
          <cell r="F531" t="str">
            <v>Towar</v>
          </cell>
          <cell r="G531" t="str">
            <v>Tak</v>
          </cell>
          <cell r="H531" t="str">
            <v xml:space="preserve"> </v>
          </cell>
          <cell r="I531">
            <v>5902811505284</v>
          </cell>
        </row>
        <row r="532">
          <cell r="A532" t="str">
            <v>POL R123CL-250W</v>
          </cell>
          <cell r="C532" t="str">
            <v>ZASILACZ 24V 50W DO 10 LAMPEK</v>
          </cell>
          <cell r="D532" t="str">
            <v>PROMIENNIKI PODCZERWIENI 250W POLAMP</v>
          </cell>
          <cell r="E532">
            <v>0.23</v>
          </cell>
          <cell r="F532" t="str">
            <v>Towar</v>
          </cell>
          <cell r="G532" t="str">
            <v>Tak</v>
          </cell>
          <cell r="H532" t="str">
            <v xml:space="preserve"> </v>
          </cell>
          <cell r="I532">
            <v>5902811505291</v>
          </cell>
        </row>
        <row r="533">
          <cell r="A533" t="str">
            <v>POL HPSL100W E40</v>
          </cell>
          <cell r="C533" t="str">
            <v>SZOPKA BOŻONARODZENIOWA LED FI45</v>
          </cell>
          <cell r="D533" t="str">
            <v>WLS POWER HPSL100W E40 POLAMP</v>
          </cell>
          <cell r="E533">
            <v>0.23</v>
          </cell>
          <cell r="F533" t="str">
            <v>Towar</v>
          </cell>
          <cell r="G533" t="str">
            <v xml:space="preserve"> </v>
          </cell>
          <cell r="H533" t="str">
            <v>Tak</v>
          </cell>
          <cell r="I533">
            <v>5902811505307</v>
          </cell>
        </row>
        <row r="534">
          <cell r="A534" t="str">
            <v>POL HPSL150W E40</v>
          </cell>
          <cell r="C534" t="str">
            <v>CHOINECZKA DREWNIANA Z DEK.LED FI45</v>
          </cell>
          <cell r="D534" t="str">
            <v>WLS POWER HPSL150W E40 POLAMP</v>
          </cell>
          <cell r="E534">
            <v>0.23</v>
          </cell>
          <cell r="F534" t="str">
            <v>Towar</v>
          </cell>
          <cell r="G534" t="str">
            <v xml:space="preserve"> </v>
          </cell>
          <cell r="H534" t="str">
            <v>Tak</v>
          </cell>
          <cell r="I534">
            <v>5902811505314</v>
          </cell>
        </row>
        <row r="535">
          <cell r="A535" t="str">
            <v>POL HPSL250W E40</v>
          </cell>
          <cell r="C535" t="str">
            <v>GWIAZDA DREWNIANA LED Z PILOTEM WW</v>
          </cell>
          <cell r="D535" t="str">
            <v>WLS POWER HPSL250W E40 POLAMP</v>
          </cell>
          <cell r="E535">
            <v>0.23</v>
          </cell>
          <cell r="F535" t="str">
            <v>Towar</v>
          </cell>
          <cell r="G535" t="str">
            <v xml:space="preserve"> </v>
          </cell>
          <cell r="H535" t="str">
            <v xml:space="preserve"> </v>
          </cell>
          <cell r="I535">
            <v>5902811505321</v>
          </cell>
        </row>
        <row r="536">
          <cell r="A536" t="str">
            <v>POL HPSL70W E27</v>
          </cell>
          <cell r="C536" t="str">
            <v>LAMPKI LED LAMPIONY DREWNIANE 10SZT</v>
          </cell>
          <cell r="D536" t="str">
            <v>WLS POWER HPSL70W E27 POLAMP</v>
          </cell>
          <cell r="E536">
            <v>0.23</v>
          </cell>
          <cell r="F536" t="str">
            <v>Towar</v>
          </cell>
          <cell r="G536" t="str">
            <v xml:space="preserve"> </v>
          </cell>
          <cell r="H536" t="str">
            <v>Tak</v>
          </cell>
          <cell r="I536">
            <v>5902811505338</v>
          </cell>
        </row>
        <row r="537">
          <cell r="A537" t="str">
            <v>POL C35 E14 5W</v>
          </cell>
          <cell r="C537" t="str">
            <v>GWIAZDA DREWNIANA LED FI40</v>
          </cell>
          <cell r="D537" t="str">
            <v>Żarówka LED C35 E14 5W ciepła biała ŚWIECZKA POLAMP</v>
          </cell>
          <cell r="E537">
            <v>0.23</v>
          </cell>
          <cell r="F537" t="str">
            <v>Towar</v>
          </cell>
          <cell r="G537" t="str">
            <v xml:space="preserve"> </v>
          </cell>
          <cell r="H537" t="str">
            <v>Tak</v>
          </cell>
          <cell r="I537">
            <v>5902811505345</v>
          </cell>
        </row>
        <row r="538">
          <cell r="A538" t="str">
            <v>POL C35 E27 5W</v>
          </cell>
          <cell r="C538" t="str">
            <v>GWIAZDA DREWNIANA LED FI50</v>
          </cell>
          <cell r="D538" t="str">
            <v>Żarówka LED C35 E27 5W ciepła biała ŚWIECZKA POLAMP</v>
          </cell>
          <cell r="E538">
            <v>0.23</v>
          </cell>
          <cell r="F538" t="str">
            <v>Towar</v>
          </cell>
          <cell r="G538" t="str">
            <v xml:space="preserve"> </v>
          </cell>
          <cell r="H538" t="str">
            <v xml:space="preserve"> </v>
          </cell>
          <cell r="I538">
            <v>5902811505352</v>
          </cell>
        </row>
        <row r="539">
          <cell r="A539" t="str">
            <v>POL GU10 4W CW</v>
          </cell>
          <cell r="C539" t="str">
            <v>GWIAZDA DREWNIANA LED FI60</v>
          </cell>
          <cell r="D539" t="str">
            <v>Żarówka LED GU10 4W 50mm zimna biała POLAMP</v>
          </cell>
          <cell r="E539">
            <v>0.23</v>
          </cell>
          <cell r="F539" t="str">
            <v>Towar</v>
          </cell>
          <cell r="G539" t="str">
            <v xml:space="preserve"> </v>
          </cell>
          <cell r="H539" t="str">
            <v>Tak</v>
          </cell>
          <cell r="I539">
            <v>5902811505369</v>
          </cell>
        </row>
        <row r="540">
          <cell r="A540" t="str">
            <v>POL GU10 4W WW</v>
          </cell>
          <cell r="C540" t="str">
            <v>MIKOŁAJ NA SANIACH LED FI45</v>
          </cell>
          <cell r="D540" t="str">
            <v>Żarówka LED GU10 4W 50mm ciepła biała POLAMP</v>
          </cell>
          <cell r="E540">
            <v>0.23</v>
          </cell>
          <cell r="F540" t="str">
            <v>Towar</v>
          </cell>
          <cell r="G540" t="str">
            <v xml:space="preserve"> </v>
          </cell>
          <cell r="H540" t="str">
            <v>Tak</v>
          </cell>
          <cell r="I540">
            <v>5902811505376</v>
          </cell>
        </row>
        <row r="541">
          <cell r="A541" t="str">
            <v>POL G45 E27 5W WW</v>
          </cell>
          <cell r="C541" t="str">
            <v>STEROWNIK DO CHOINEK AS-OU3/EI485/A</v>
          </cell>
          <cell r="D541" t="str">
            <v>Żarówka LED G45 E27 5W ciepła biała KULKA POLAMP</v>
          </cell>
          <cell r="E541">
            <v>0.23</v>
          </cell>
          <cell r="F541" t="str">
            <v>Towar</v>
          </cell>
          <cell r="G541" t="str">
            <v xml:space="preserve"> </v>
          </cell>
          <cell r="H541" t="str">
            <v>Tak</v>
          </cell>
          <cell r="I541">
            <v>5902811505383</v>
          </cell>
        </row>
        <row r="542">
          <cell r="A542" t="str">
            <v>POL000288#1B</v>
          </cell>
          <cell r="C542" t="str">
            <v>PROJEKTOR SNIEZYNKI BIALE 12W</v>
          </cell>
          <cell r="D542" t="str">
            <v>Kontroler YD-DGC-40-CX2-3S-TP-5050-RGB3 OG-2-CK-XS03 POLAMP</v>
          </cell>
          <cell r="E542">
            <v>0.23</v>
          </cell>
          <cell r="F542" t="str">
            <v>Towar</v>
          </cell>
          <cell r="G542" t="str">
            <v xml:space="preserve"> </v>
          </cell>
          <cell r="H542" t="str">
            <v xml:space="preserve"> </v>
          </cell>
          <cell r="I542">
            <v>5902811505390</v>
          </cell>
        </row>
        <row r="543">
          <cell r="A543" t="str">
            <v>POL000289#1B</v>
          </cell>
          <cell r="C543" t="str">
            <v>PROJEKTOR 12W QL-209L BALWAN</v>
          </cell>
          <cell r="D543" t="str">
            <v>Lacznik fi3 YD-DGC-40-CX2-3S-TP-5050-RGB POLAMP</v>
          </cell>
          <cell r="E543">
            <v>0.23</v>
          </cell>
          <cell r="F543" t="str">
            <v>Towar</v>
          </cell>
          <cell r="G543" t="str">
            <v xml:space="preserve"> </v>
          </cell>
          <cell r="H543" t="str">
            <v xml:space="preserve"> </v>
          </cell>
          <cell r="I543">
            <v>5902811505406</v>
          </cell>
        </row>
        <row r="544">
          <cell r="A544" t="str">
            <v>POL000290#1B</v>
          </cell>
          <cell r="C544" t="str">
            <v>PROJEKTOR 12W QL-209L MIKOLAJ</v>
          </cell>
          <cell r="D544" t="str">
            <v>Lacznik fi6 YD-DGC-40-CX2-3S-TP-5050-RGB POLAMP</v>
          </cell>
          <cell r="E544">
            <v>0.23</v>
          </cell>
          <cell r="F544" t="str">
            <v>Towar</v>
          </cell>
          <cell r="G544" t="str">
            <v xml:space="preserve"> </v>
          </cell>
          <cell r="H544" t="str">
            <v xml:space="preserve"> </v>
          </cell>
          <cell r="I544">
            <v>5902811505413</v>
          </cell>
        </row>
        <row r="545">
          <cell r="A545" t="str">
            <v>POLSJSKJSDJ#1B</v>
          </cell>
          <cell r="C545" t="str">
            <v>PROJEKTOR 4W QL-211L</v>
          </cell>
          <cell r="D545" t="str">
            <v>Moduł LED OG-XSY-15-5050-RGB3 IP68 rozmiar fi12,2mm POLAMP</v>
          </cell>
          <cell r="E545">
            <v>0.23</v>
          </cell>
          <cell r="F545" t="str">
            <v>Towar</v>
          </cell>
          <cell r="G545" t="str">
            <v xml:space="preserve"> </v>
          </cell>
          <cell r="H545" t="str">
            <v xml:space="preserve"> </v>
          </cell>
          <cell r="I545">
            <v>5902811505420</v>
          </cell>
        </row>
        <row r="546">
          <cell r="A546" t="str">
            <v>POL-UTW375B</v>
          </cell>
          <cell r="C546" t="str">
            <v>PROJEKTOR 4W QL-214L</v>
          </cell>
          <cell r="D546" t="str">
            <v>Moduł LED 1 EYE CW IP65 45lm 0,5W POLAMP</v>
          </cell>
          <cell r="E546">
            <v>0.23</v>
          </cell>
          <cell r="F546" t="str">
            <v>Towar</v>
          </cell>
          <cell r="G546" t="str">
            <v xml:space="preserve"> </v>
          </cell>
          <cell r="H546" t="str">
            <v xml:space="preserve"> </v>
          </cell>
          <cell r="I546">
            <v>5902811505437</v>
          </cell>
        </row>
        <row r="547">
          <cell r="A547" t="str">
            <v>POL-UTW378B</v>
          </cell>
          <cell r="D547" t="str">
            <v>Moduł LED 4 EYE CW IP65 180lm 2W POLAMP</v>
          </cell>
          <cell r="I547">
            <v>5902811505444</v>
          </cell>
        </row>
        <row r="548">
          <cell r="A548" t="str">
            <v>POL LED 1200 UV S-1</v>
          </cell>
          <cell r="D548" t="str">
            <v>Świetlówka LED  60cm UV 15W 120cm SZKŁO POLAMP JEDNOSTRONNIE zasilana</v>
          </cell>
          <cell r="I548">
            <v>5902811505451</v>
          </cell>
        </row>
        <row r="549">
          <cell r="A549" t="str">
            <v>POL MIB125W</v>
          </cell>
          <cell r="D549" t="str">
            <v>Statecznik magnetyczny do LRF125 do LRF POLAMP</v>
          </cell>
          <cell r="I549">
            <v>5902811505468</v>
          </cell>
        </row>
        <row r="550">
          <cell r="A550" t="str">
            <v>POL MIB250W</v>
          </cell>
          <cell r="D550" t="str">
            <v>Statecznik magnetyczny do LRF250 do LRF POLAMP</v>
          </cell>
          <cell r="I550">
            <v>5902811505475</v>
          </cell>
        </row>
        <row r="551">
          <cell r="A551" t="str">
            <v>POL RSP-320-5</v>
          </cell>
          <cell r="D551" t="str">
            <v>ZASILACZ RSP-320-5 320W/5V do OG-XSY-15</v>
          </cell>
          <cell r="I551">
            <v>5902811505482</v>
          </cell>
        </row>
        <row r="552">
          <cell r="A552" t="str">
            <v>POL-218LED</v>
          </cell>
          <cell r="D552" t="str">
            <v>Lampa LED Hermetix 2*36 G13*2 IP65 1200mm POLAMP (bez zrodla)</v>
          </cell>
          <cell r="I552">
            <v>5902811505499</v>
          </cell>
        </row>
        <row r="553">
          <cell r="A553" t="str">
            <v>POL LED 1200/840 S-1</v>
          </cell>
          <cell r="D553" t="str">
            <v>Świetlówka LED 120cm 840 18W 1600lm neutralna biała SZKŁO POLAMP JEDNOSTRONNIE zasilana</v>
          </cell>
          <cell r="I553">
            <v>5902811505505</v>
          </cell>
        </row>
        <row r="554">
          <cell r="A554" t="str">
            <v>POL LED 1200/865 S-1</v>
          </cell>
          <cell r="D554" t="str">
            <v>Świetlówka LED 120cm 865 18W 1600lm zimna biała  SZKŁO POLAMP JEDNOSTRONNIE zasilana</v>
          </cell>
          <cell r="I554">
            <v>5902811505512</v>
          </cell>
        </row>
        <row r="555">
          <cell r="A555" t="str">
            <v>POL-PLSL10M-SBLU-BL</v>
          </cell>
          <cell r="D555" t="str">
            <v xml:space="preserve">Profesjonalne lampki led 10m 100 leds </v>
          </cell>
          <cell r="I555">
            <v>5902811505529</v>
          </cell>
        </row>
        <row r="556">
          <cell r="A556" t="str">
            <v>POL-PLSL10M-SBLU-W</v>
          </cell>
          <cell r="D556" t="str">
            <v xml:space="preserve">Profesjonalne lampki led 10m 100 leds </v>
          </cell>
          <cell r="I556">
            <v>5902811505536</v>
          </cell>
        </row>
        <row r="557">
          <cell r="A557" t="str">
            <v>POL-PLSL10M-SBLU-BLU</v>
          </cell>
          <cell r="D557" t="str">
            <v xml:space="preserve">Profesjonalne lampki led 10m 100 leds </v>
          </cell>
          <cell r="I557">
            <v>5902811505543</v>
          </cell>
        </row>
        <row r="558">
          <cell r="A558" t="str">
            <v xml:space="preserve">POL-LRLNK1-SBLU2 </v>
          </cell>
          <cell r="D558" t="str">
            <v xml:space="preserve">WĄŻ SWIETLNY LED WERTYKALNY NK1 CO 2M 36LEDS/M </v>
          </cell>
          <cell r="I558">
            <v>5902811505550</v>
          </cell>
        </row>
        <row r="559">
          <cell r="A559" t="str">
            <v>POL-LRLNK1V-SBLU1</v>
          </cell>
          <cell r="D559" t="str">
            <v xml:space="preserve">WĄŻ SWIETLNY LED WERTYKALNY NK1 CO 1M 36LEDS/M </v>
          </cell>
          <cell r="I559">
            <v>5902811505567</v>
          </cell>
        </row>
        <row r="560">
          <cell r="A560" t="str">
            <v>POL-LRLNK1H-SBLU1</v>
          </cell>
          <cell r="D560" t="str">
            <v xml:space="preserve">WĄŻ SWIETLNY LEDHORYZONTALNY NK1 CO 1M 36LEDS/M </v>
          </cell>
          <cell r="I560">
            <v>5902811505574</v>
          </cell>
        </row>
        <row r="561">
          <cell r="A561" t="str">
            <v>POL-E27BL20-20-W</v>
          </cell>
          <cell r="D561" t="str">
            <v>Profesjonalna GIRLANDA na żarówki E27, 20 gniazd, 20 mb dekoracji + 1,5m kabel zasilający + dodatkowe gniazdo do łączenia</v>
          </cell>
          <cell r="I561">
            <v>5902811505581</v>
          </cell>
        </row>
        <row r="562">
          <cell r="A562" t="str">
            <v>POL-T20-BLU</v>
          </cell>
          <cell r="D562" t="str">
            <v>LAMPKI ŁEZKI 2M 20LED NIEBIESKIE</v>
          </cell>
          <cell r="I562">
            <v>5902811505598</v>
          </cell>
        </row>
        <row r="563">
          <cell r="A563" t="str">
            <v>POL-T30-BLU</v>
          </cell>
          <cell r="D563" t="str">
            <v>LAMPKI ŁEZKI 3M 30LED NIEBIESKIE</v>
          </cell>
          <cell r="I563">
            <v>5902811505604</v>
          </cell>
        </row>
        <row r="564">
          <cell r="A564" t="str">
            <v>POL-PPCL3-CZ OW</v>
          </cell>
          <cell r="D564" t="str">
            <v>Profesjonalny kabel zasilajacy do weza gruby 2pi 3m</v>
          </cell>
          <cell r="I564">
            <v>5902811505611</v>
          </cell>
        </row>
        <row r="565">
          <cell r="A565" t="str">
            <v>POL-PPCL5-CZ OW</v>
          </cell>
          <cell r="D565" t="str">
            <v>Profesjonalny kabel zasilajacy do weza gruby 2pi 5m</v>
          </cell>
          <cell r="I565">
            <v>5902811505628</v>
          </cell>
        </row>
        <row r="566">
          <cell r="A566" t="str">
            <v>POL-CB10-1</v>
          </cell>
          <cell r="D566" t="str">
            <v xml:space="preserve">2AA battery string light ,led space 15cm,transparent wire 2.0mm ,lead wire 50cm .total 1.85length ,10leds with 6cm cotton ball ,cotton ball colour dark grey +pink +white ,battery incloud </v>
          </cell>
          <cell r="I566">
            <v>5902811505635</v>
          </cell>
        </row>
        <row r="567">
          <cell r="A567" t="str">
            <v>POL-CB10-2</v>
          </cell>
          <cell r="D567" t="str">
            <v xml:space="preserve">2AA battery string light ,led space 15cm,transparent wire 2.0mm ,lead wire 50cm .total 1.85length ,10leds with 6cm cotton ball ,cotton ball colour dark grey +pink +white ,battery incloud </v>
          </cell>
          <cell r="I567">
            <v>5902811505642</v>
          </cell>
        </row>
        <row r="568">
          <cell r="A568" t="str">
            <v>POL-CB10-3</v>
          </cell>
          <cell r="D568" t="str">
            <v xml:space="preserve">2AA battery string light ,led space 15cm,transparent wire 2.0mm ,lead wire 50cm .total 1.85length ,10leds with 6cm cotton ball ,cotton ball colour dark grey +pink +white ,battery incloud </v>
          </cell>
          <cell r="I568">
            <v>5902811505659</v>
          </cell>
        </row>
        <row r="569">
          <cell r="A569" t="str">
            <v>POL-LRL24VNK1H-CW1</v>
          </cell>
          <cell r="D569" t="str">
            <v xml:space="preserve">WĄŻ LED HORYZONTALNY NK1 24V ciety co 1m 13mm 36bulbs/m 100m </v>
          </cell>
          <cell r="I569">
            <v>5902811505666</v>
          </cell>
        </row>
        <row r="570">
          <cell r="A570" t="str">
            <v>POL-LRL24VNK1H-WW1</v>
          </cell>
          <cell r="D570" t="str">
            <v xml:space="preserve">WĄŻ LED HORYZONTALNY NK1 24V ciety co 1m 13mm 36bulbs/m 100m </v>
          </cell>
          <cell r="I570">
            <v>5902811505673</v>
          </cell>
        </row>
        <row r="571">
          <cell r="A571" t="str">
            <v>POL-LRL24VNK1H-Y1</v>
          </cell>
          <cell r="D571" t="str">
            <v xml:space="preserve">WĄŻ LED HORYZONTALNY NK1 24V ciety co 1m 13mm 36bulbs/m 100m </v>
          </cell>
          <cell r="I571">
            <v>5902811505680</v>
          </cell>
        </row>
        <row r="572">
          <cell r="A572" t="str">
            <v>POL-LRL24VNK1H-R1</v>
          </cell>
          <cell r="D572" t="str">
            <v xml:space="preserve">WĄŻ LED HORYZONTALNY NK1 24V ciety co 1m 13mm 36bulbs/m 100m </v>
          </cell>
          <cell r="I572">
            <v>5902811505697</v>
          </cell>
        </row>
        <row r="573">
          <cell r="A573" t="str">
            <v>POL-LRL24VNK1H-BLU1</v>
          </cell>
          <cell r="D573" t="str">
            <v xml:space="preserve">WĄŻ LED HORYZONTALNY NK1 24V ciety co 1m 13mm 36bulbs/m 100m </v>
          </cell>
          <cell r="I573">
            <v>5902811505703</v>
          </cell>
        </row>
        <row r="574">
          <cell r="A574" t="str">
            <v>POL-LRL24VNK1H-G1</v>
          </cell>
          <cell r="D574" t="str">
            <v xml:space="preserve">WĄŻ LED HORYZONTALNY NK1 24V ciety co 1m 13mm 36bulbs/m 100m </v>
          </cell>
          <cell r="I574">
            <v>5902811505710</v>
          </cell>
        </row>
        <row r="575">
          <cell r="A575" t="str">
            <v>POL-PLSLF10M24V-WW-BL</v>
          </cell>
          <cell r="D575" t="str">
            <v xml:space="preserve">Profesjonalne lampki led FLASH 10m 24V 100LEDS </v>
          </cell>
          <cell r="I575">
            <v>5902811505727</v>
          </cell>
        </row>
        <row r="576">
          <cell r="A576" t="str">
            <v>POL-PLSLF10M24V-CW-BL</v>
          </cell>
          <cell r="D576" t="str">
            <v xml:space="preserve">Profesjonalne lampki led FLASH 10m 24V 100LEDS </v>
          </cell>
          <cell r="I576">
            <v>5902811505734</v>
          </cell>
        </row>
        <row r="577">
          <cell r="A577" t="str">
            <v>POL-PLSL10M24V-BLU-BL</v>
          </cell>
          <cell r="D577" t="str">
            <v xml:space="preserve">Profesjonalne lampki led 10m 24V 100LEDS </v>
          </cell>
          <cell r="I577">
            <v>5902811505741</v>
          </cell>
        </row>
        <row r="578">
          <cell r="A578" t="str">
            <v>POL-PLSL10M24V-CW-BL</v>
          </cell>
          <cell r="D578" t="str">
            <v xml:space="preserve">Profesjonalne lampki led 10m 24V 100LEDS </v>
          </cell>
          <cell r="I578">
            <v>5902811505758</v>
          </cell>
        </row>
        <row r="579">
          <cell r="A579" t="str">
            <v>POL-PLSL10M24V-WW-BL</v>
          </cell>
          <cell r="D579" t="str">
            <v xml:space="preserve">Profesjonalne lampki led 10m 24V 100LEDS </v>
          </cell>
          <cell r="I579">
            <v>5902811505765</v>
          </cell>
        </row>
        <row r="580">
          <cell r="A580" t="str">
            <v>POL-PLSL10M24V-R-BL</v>
          </cell>
          <cell r="D580" t="str">
            <v xml:space="preserve">Profesjonalne lampki led 10m 24V 100LEDS </v>
          </cell>
          <cell r="I580">
            <v>5902811505772</v>
          </cell>
        </row>
        <row r="581">
          <cell r="A581" t="str">
            <v>POL-PLSL10M24V-Y-BL</v>
          </cell>
          <cell r="D581" t="str">
            <v xml:space="preserve">Profesjonalne lampki led 10m 24V 100LEDS </v>
          </cell>
          <cell r="I581">
            <v>5902811505789</v>
          </cell>
        </row>
        <row r="582">
          <cell r="A582" t="str">
            <v>POL-PLSLF10M24V-CW-W</v>
          </cell>
          <cell r="D582" t="str">
            <v xml:space="preserve">Profesjonalne lampki led FLASH 10m 24V 100LEDS </v>
          </cell>
          <cell r="I582">
            <v>5902811505796</v>
          </cell>
        </row>
        <row r="583">
          <cell r="A583" t="str">
            <v>POL-PLSL10M24V-WW-W</v>
          </cell>
          <cell r="D583" t="str">
            <v xml:space="preserve">Profesjonalne lampki led 10m 24V 100LEDS </v>
          </cell>
          <cell r="I583">
            <v>5902811505802</v>
          </cell>
        </row>
        <row r="584">
          <cell r="A584" t="str">
            <v>POL-PLSLF10M24V-BLU-BL</v>
          </cell>
          <cell r="D584" t="str">
            <v xml:space="preserve">Profesjonalne lampki led FLASH 10m 24V 100LEDS </v>
          </cell>
          <cell r="I584">
            <v>5902811505819</v>
          </cell>
        </row>
        <row r="585">
          <cell r="A585" t="str">
            <v>POL-PLSL10M24V-CW-W</v>
          </cell>
          <cell r="D585" t="str">
            <v xml:space="preserve">Profesjonalne lampki led FLASH 10m 24V 100LEDS </v>
          </cell>
          <cell r="I585">
            <v>5902811505826</v>
          </cell>
        </row>
        <row r="586">
          <cell r="A586" t="str">
            <v>POL-PLSLF10M24V-WW-W</v>
          </cell>
          <cell r="D586" t="str">
            <v xml:space="preserve">Profesjonalne lampki led FLASH 10m 24V 100LEDS </v>
          </cell>
          <cell r="I586">
            <v>5902811505833</v>
          </cell>
        </row>
        <row r="587">
          <cell r="A587" t="str">
            <v>POL-PLIL5M-R-BL</v>
          </cell>
          <cell r="D587" t="str">
            <v xml:space="preserve">Profesjonalne kurtynki led 5m </v>
          </cell>
          <cell r="I587">
            <v>5902811505840</v>
          </cell>
        </row>
        <row r="588">
          <cell r="A588" t="str">
            <v>POL-PLIL5M-Y-BL</v>
          </cell>
          <cell r="D588" t="str">
            <v xml:space="preserve">Profesjonalne kurtynki led 5m </v>
          </cell>
          <cell r="I588">
            <v>5902811505857</v>
          </cell>
        </row>
        <row r="589">
          <cell r="A589" t="str">
            <v>POL-E27BL20-20-BL</v>
          </cell>
          <cell r="D589" t="str">
            <v>Profesjonalna GIRLANDA na żarówki E27, 20 gniazd, 20 mb dekoracji + 1,5m kabel zasilający + dodatkowe gniazdo do łączenia</v>
          </cell>
          <cell r="I589">
            <v>5902811505864</v>
          </cell>
        </row>
        <row r="590">
          <cell r="A590" t="str">
            <v>POL A60 E27 15W 270* NW</v>
          </cell>
          <cell r="D590" t="str">
            <v>ŻARÓWKA LED A60 E27 270’ 15W NW POLAMP</v>
          </cell>
          <cell r="I590">
            <v>5902811505871</v>
          </cell>
        </row>
        <row r="591">
          <cell r="A591" t="str">
            <v>POL-TSL25W-24V</v>
          </cell>
          <cell r="I591">
            <v>5902811505888</v>
          </cell>
        </row>
        <row r="592">
          <cell r="A592" t="str">
            <v>POL-TSL50W-24V</v>
          </cell>
          <cell r="I592">
            <v>5902811505895</v>
          </cell>
        </row>
        <row r="593">
          <cell r="A593" t="str">
            <v>POL-TRL65W-24V</v>
          </cell>
          <cell r="I593">
            <v>5902811505901</v>
          </cell>
        </row>
        <row r="594">
          <cell r="A594" t="str">
            <v>POL-TRL100W-24V</v>
          </cell>
          <cell r="I594">
            <v>5902811505918</v>
          </cell>
        </row>
        <row r="595">
          <cell r="A595" t="str">
            <v>POL-29LED</v>
          </cell>
          <cell r="D595" t="str">
            <v>Oprawa hermetyczna do świetlowek LED 2x600cm</v>
          </cell>
          <cell r="I595">
            <v>5902811505925</v>
          </cell>
        </row>
        <row r="596">
          <cell r="A596" t="str">
            <v>POL-224LED</v>
          </cell>
          <cell r="D596" t="str">
            <v>Oprawa hermetyczna do świetlowek LED 2x1500cm</v>
          </cell>
          <cell r="I596">
            <v>5902811505932</v>
          </cell>
        </row>
        <row r="597">
          <cell r="A597" t="str">
            <v>CM12W840</v>
          </cell>
          <cell r="D597" t="str">
            <v>Plafon LED CHARA 12W</v>
          </cell>
          <cell r="I597">
            <v>5902811505949</v>
          </cell>
        </row>
        <row r="598">
          <cell r="A598" t="str">
            <v>CM18W841</v>
          </cell>
          <cell r="D598" t="str">
            <v>Plafon LED CHARA 18W</v>
          </cell>
          <cell r="I598">
            <v>5902811505956</v>
          </cell>
        </row>
        <row r="599">
          <cell r="A599" t="str">
            <v>CMWS18W842</v>
          </cell>
          <cell r="D599" t="str">
            <v>Plafon LED MERAK 18W z czujnikiem NW</v>
          </cell>
          <cell r="I599">
            <v>5902811505963</v>
          </cell>
        </row>
        <row r="600">
          <cell r="A600" t="str">
            <v>POL-CNK1</v>
          </cell>
          <cell r="D600" t="str">
            <v>Sterownik, programato POL do WAZ LED NK1 POLAMP</v>
          </cell>
          <cell r="I600">
            <v>5902811505970</v>
          </cell>
        </row>
        <row r="601">
          <cell r="A601" t="str">
            <v>POL-CNK3</v>
          </cell>
          <cell r="D601" t="str">
            <v>Sterownik, programato POL do WAZ LED NK3 POLAMP WATER EFFECT</v>
          </cell>
          <cell r="I601">
            <v>5902811505987</v>
          </cell>
        </row>
        <row r="602">
          <cell r="A602" t="str">
            <v>POL-PRO1-SN</v>
          </cell>
          <cell r="D602" t="str">
            <v>PROJEKTOR WHITE, MOC: 12W, ZASILANIE: 24V, CZUJNIK ZMIERZCHU IP: 44,ZASILACZ: IP44, WAGA: 0,7KG, MATERIAŁ: ABS, KABEL ZASILAJACY: 5M;  EFEKTY SPADAJACYCH SNIEZYNEK, GWIAZDEK DYSTANS DO 15M</v>
          </cell>
          <cell r="I602">
            <v>5902811505994</v>
          </cell>
        </row>
        <row r="603">
          <cell r="A603" t="str">
            <v>POL-E27BL10-10-BL</v>
          </cell>
          <cell r="D603" t="str">
            <v>Profesjonalna GIRLANDA na żarówki E27, 10 gniazd, 10 mb dekoracji + 1,5m kabel zasilający + dodatkowe gniazdo do łączenia</v>
          </cell>
          <cell r="I603">
            <v>5902811506007</v>
          </cell>
        </row>
        <row r="604">
          <cell r="I604">
            <v>5902811506014</v>
          </cell>
        </row>
        <row r="605">
          <cell r="I605">
            <v>5902811506021</v>
          </cell>
        </row>
        <row r="606">
          <cell r="A606" t="str">
            <v>POL-B108-W</v>
          </cell>
          <cell r="D606" t="str">
            <v>Bombka fi 60mm połysk biala</v>
          </cell>
          <cell r="I606">
            <v>5902811506038</v>
          </cell>
        </row>
        <row r="607">
          <cell r="A607" t="str">
            <v>POL-B108-S</v>
          </cell>
          <cell r="D607" t="str">
            <v>Bombka fi 60mm połysk srebrna</v>
          </cell>
          <cell r="I607">
            <v>5902811506045</v>
          </cell>
        </row>
        <row r="608">
          <cell r="A608" t="str">
            <v>POL-B108-G</v>
          </cell>
          <cell r="D608" t="str">
            <v>Bombka fi 60mm połysk złota</v>
          </cell>
          <cell r="I608">
            <v>5902811506052</v>
          </cell>
        </row>
        <row r="609">
          <cell r="A609" t="str">
            <v>POL-B108-R</v>
          </cell>
          <cell r="D609" t="str">
            <v>Bombka fi 60mm połysk czerwona</v>
          </cell>
          <cell r="I609">
            <v>5902811506069</v>
          </cell>
        </row>
        <row r="610">
          <cell r="A610" t="str">
            <v>POL-B108-B</v>
          </cell>
          <cell r="D610" t="str">
            <v>Bombka fi 60mm połysk niebieska</v>
          </cell>
          <cell r="I610">
            <v>5902811506076</v>
          </cell>
        </row>
        <row r="611">
          <cell r="A611" t="str">
            <v>POL-B109-W</v>
          </cell>
          <cell r="D611" t="str">
            <v>Bombka fi 80mm połysk biala</v>
          </cell>
          <cell r="I611">
            <v>5902811506083</v>
          </cell>
        </row>
        <row r="612">
          <cell r="A612" t="str">
            <v>POL-B109-S</v>
          </cell>
          <cell r="D612" t="str">
            <v>Bombka fi 80mm połysk srebrna</v>
          </cell>
          <cell r="I612">
            <v>5902811506090</v>
          </cell>
        </row>
        <row r="613">
          <cell r="A613" t="str">
            <v>POL-B109-G</v>
          </cell>
          <cell r="D613" t="str">
            <v>Bombka fi 80mm połysk złota</v>
          </cell>
          <cell r="I613">
            <v>5902811506106</v>
          </cell>
        </row>
        <row r="614">
          <cell r="A614" t="str">
            <v>POL-B109-R</v>
          </cell>
          <cell r="D614" t="str">
            <v>Bombka fi 80mm połysk czerwona</v>
          </cell>
          <cell r="I614">
            <v>5902811506113</v>
          </cell>
        </row>
        <row r="615">
          <cell r="A615" t="str">
            <v>POL-B109-B</v>
          </cell>
          <cell r="D615" t="str">
            <v>Bombka fi 80mm połysk niebieska</v>
          </cell>
          <cell r="I615">
            <v>5902811506120</v>
          </cell>
        </row>
        <row r="616">
          <cell r="A616" t="str">
            <v>POL-B110-W</v>
          </cell>
          <cell r="D616" t="str">
            <v>Bombka fi 100mm połysk biala</v>
          </cell>
          <cell r="I616">
            <v>5902811506137</v>
          </cell>
        </row>
        <row r="617">
          <cell r="A617" t="str">
            <v>POL-B110-S</v>
          </cell>
          <cell r="D617" t="str">
            <v>Bombka fi 100mm połysk srebrna</v>
          </cell>
          <cell r="I617">
            <v>5902811506144</v>
          </cell>
        </row>
        <row r="618">
          <cell r="A618" t="str">
            <v>POL-B110-G</v>
          </cell>
          <cell r="D618" t="str">
            <v>Bombka fi 100mm połysk złota</v>
          </cell>
          <cell r="I618">
            <v>5902811506151</v>
          </cell>
        </row>
        <row r="619">
          <cell r="A619" t="str">
            <v>POL-B110-R</v>
          </cell>
          <cell r="D619" t="str">
            <v>Bombka fi 100mm połysk czerwona</v>
          </cell>
          <cell r="I619">
            <v>5902811506168</v>
          </cell>
        </row>
        <row r="620">
          <cell r="A620" t="str">
            <v>POL-B110-B</v>
          </cell>
          <cell r="D620" t="str">
            <v>Bombka fi 100mm połysk niebieska</v>
          </cell>
          <cell r="I620">
            <v>5902811506175</v>
          </cell>
        </row>
        <row r="621">
          <cell r="A621" t="str">
            <v>POL-B111-W</v>
          </cell>
          <cell r="D621" t="str">
            <v>Bombka fi 120mm połysk biala</v>
          </cell>
          <cell r="I621">
            <v>5902811506182</v>
          </cell>
        </row>
        <row r="622">
          <cell r="A622" t="str">
            <v>POL-B111-S</v>
          </cell>
          <cell r="D622" t="str">
            <v>Bombka fi 120mm połysk srebrna</v>
          </cell>
          <cell r="I622">
            <v>5902811506199</v>
          </cell>
        </row>
        <row r="623">
          <cell r="A623" t="str">
            <v>POL-B111-G</v>
          </cell>
          <cell r="D623" t="str">
            <v>Bombka fi 120mm połysk złota</v>
          </cell>
          <cell r="I623">
            <v>5902811506205</v>
          </cell>
        </row>
        <row r="624">
          <cell r="A624" t="str">
            <v>POL-B111-R</v>
          </cell>
          <cell r="D624" t="str">
            <v>Bombka fi 120mm połysk czerwona</v>
          </cell>
          <cell r="I624">
            <v>5902811506212</v>
          </cell>
        </row>
        <row r="625">
          <cell r="A625" t="str">
            <v>POL-B111-B</v>
          </cell>
          <cell r="D625" t="str">
            <v>Bombka fi 120mm połysk niebieska</v>
          </cell>
          <cell r="I625">
            <v>5902811506229</v>
          </cell>
        </row>
        <row r="626">
          <cell r="A626" t="str">
            <v>POL-B112-W</v>
          </cell>
          <cell r="D626" t="str">
            <v>Bombka fi 150mm połysk biala</v>
          </cell>
          <cell r="I626">
            <v>5902811506236</v>
          </cell>
        </row>
        <row r="627">
          <cell r="A627" t="str">
            <v>POL-B112-S</v>
          </cell>
          <cell r="D627" t="str">
            <v>Bombka fi 150mm połysk srebrna</v>
          </cell>
          <cell r="I627">
            <v>5902811506243</v>
          </cell>
        </row>
        <row r="628">
          <cell r="A628" t="str">
            <v>POL-B112-G</v>
          </cell>
          <cell r="D628" t="str">
            <v>Bombka fi 150mm połysk złota</v>
          </cell>
          <cell r="I628">
            <v>5902811506250</v>
          </cell>
        </row>
        <row r="629">
          <cell r="A629" t="str">
            <v>POL-B112-R</v>
          </cell>
          <cell r="D629" t="str">
            <v>Bombka fi 150mm połysk czerwona</v>
          </cell>
          <cell r="I629">
            <v>5902811506267</v>
          </cell>
        </row>
        <row r="630">
          <cell r="A630" t="str">
            <v>POL-B112-B</v>
          </cell>
          <cell r="D630" t="str">
            <v>Bombka fi 150mm połysk niebieska</v>
          </cell>
          <cell r="I630">
            <v>5902811506274</v>
          </cell>
        </row>
        <row r="631">
          <cell r="A631" t="str">
            <v>POL-B113-W</v>
          </cell>
          <cell r="D631" t="str">
            <v>Bombka fi 200mm połysk biala</v>
          </cell>
          <cell r="I631">
            <v>5902811506281</v>
          </cell>
        </row>
        <row r="632">
          <cell r="A632" t="str">
            <v>POL-B113-S</v>
          </cell>
          <cell r="D632" t="str">
            <v>Bombka fi 200mm połysk srebrna</v>
          </cell>
          <cell r="I632">
            <v>5902811506298</v>
          </cell>
        </row>
        <row r="633">
          <cell r="A633" t="str">
            <v>POL-B113-G</v>
          </cell>
          <cell r="D633" t="str">
            <v>Bombka fi 200mm połysk złota</v>
          </cell>
          <cell r="I633">
            <v>5902811506304</v>
          </cell>
        </row>
        <row r="634">
          <cell r="A634" t="str">
            <v>POL-B113-R</v>
          </cell>
          <cell r="D634" t="str">
            <v>Bombka fi 200mm połysk czerwona</v>
          </cell>
          <cell r="I634">
            <v>5902811506311</v>
          </cell>
        </row>
        <row r="635">
          <cell r="A635" t="str">
            <v>POL-B113-B</v>
          </cell>
          <cell r="D635" t="str">
            <v>Bombka fi 200mm połysk niebieska</v>
          </cell>
          <cell r="I635">
            <v>5902811506328</v>
          </cell>
        </row>
        <row r="636">
          <cell r="A636" t="str">
            <v>POL-B114-W</v>
          </cell>
          <cell r="D636" t="str">
            <v>Bombka fi 250mm połysk biala</v>
          </cell>
          <cell r="I636">
            <v>5902811506335</v>
          </cell>
        </row>
        <row r="637">
          <cell r="A637" t="str">
            <v>POL-B114-S</v>
          </cell>
          <cell r="D637" t="str">
            <v>Bombka fi 250mm połysk srebrna</v>
          </cell>
          <cell r="I637">
            <v>5902811506342</v>
          </cell>
        </row>
        <row r="638">
          <cell r="A638" t="str">
            <v>POL-B114-G</v>
          </cell>
          <cell r="D638" t="str">
            <v>Bombka fi 250mm połysk złota</v>
          </cell>
          <cell r="I638">
            <v>5902811506359</v>
          </cell>
        </row>
        <row r="639">
          <cell r="A639" t="str">
            <v>POL-B114-R</v>
          </cell>
          <cell r="D639" t="str">
            <v>Bombka fi 250mm połysk czerwona</v>
          </cell>
          <cell r="I639">
            <v>5902811506366</v>
          </cell>
        </row>
        <row r="640">
          <cell r="A640" t="str">
            <v>POL-B114-B</v>
          </cell>
          <cell r="D640" t="str">
            <v>Bombka fi 250mm połysk niebieska</v>
          </cell>
          <cell r="I640">
            <v>5902811506373</v>
          </cell>
        </row>
        <row r="641">
          <cell r="A641" t="str">
            <v>POL-B115-W</v>
          </cell>
          <cell r="D641" t="str">
            <v>Bombka fi 300mm połysk biala</v>
          </cell>
          <cell r="I641">
            <v>5902811506380</v>
          </cell>
        </row>
        <row r="642">
          <cell r="A642" t="str">
            <v>POL-B115-S</v>
          </cell>
          <cell r="D642" t="str">
            <v>Bombka fi 300mm połysk srebrna</v>
          </cell>
          <cell r="I642">
            <v>5902811506397</v>
          </cell>
        </row>
        <row r="643">
          <cell r="A643" t="str">
            <v>POL-B115-G</v>
          </cell>
          <cell r="D643" t="str">
            <v>Bombka fi 300mm połysk złota</v>
          </cell>
          <cell r="I643">
            <v>5902811506403</v>
          </cell>
        </row>
        <row r="644">
          <cell r="A644" t="str">
            <v>POL-B115-R</v>
          </cell>
          <cell r="D644" t="str">
            <v>Bombka fi 300mm połysk czerwona</v>
          </cell>
          <cell r="I644">
            <v>5902811506410</v>
          </cell>
        </row>
        <row r="645">
          <cell r="A645" t="str">
            <v>POL-B115-B</v>
          </cell>
          <cell r="D645" t="str">
            <v>Bombka fi 300mm połysk niebieska</v>
          </cell>
          <cell r="I645">
            <v>5902811506427</v>
          </cell>
        </row>
        <row r="646">
          <cell r="A646" t="str">
            <v>SD-WY002 80 R</v>
          </cell>
          <cell r="D646" t="str">
            <v>10m sznur z bombek fi 80mm połysk czerwone</v>
          </cell>
          <cell r="I646">
            <v>5902811506434</v>
          </cell>
        </row>
        <row r="647">
          <cell r="A647" t="str">
            <v>SD-WY002 80 S</v>
          </cell>
          <cell r="D647" t="str">
            <v>10m sznur z bombek fi 80mm połysk srebrne</v>
          </cell>
          <cell r="I647">
            <v>5902811506441</v>
          </cell>
        </row>
        <row r="648">
          <cell r="A648" t="str">
            <v>SD-WY002 80 G</v>
          </cell>
          <cell r="D648" t="str">
            <v>10m sznur z bombek fi 80mm połysk złote</v>
          </cell>
          <cell r="I648">
            <v>5902811506458</v>
          </cell>
        </row>
        <row r="649">
          <cell r="A649" t="str">
            <v>POL-LRLNK1V-PU1</v>
          </cell>
          <cell r="D649" t="str">
            <v>Profesjonalny WAŻ LED NK1 na zewnątrz, 36LED/mb, 100mb/roll, cięcie co 1mb</v>
          </cell>
          <cell r="I649">
            <v>5902811506465</v>
          </cell>
        </row>
        <row r="650">
          <cell r="A650" t="str">
            <v xml:space="preserve">POL-TK16/3 </v>
          </cell>
          <cell r="D650" t="str">
            <v>opaska kablowa 160*2,5 biala 100szt. TK 16/3 POLAMP</v>
          </cell>
          <cell r="I650">
            <v>5902811506472</v>
          </cell>
        </row>
        <row r="651">
          <cell r="A651" t="str">
            <v>POL-MONSTRUM80W</v>
          </cell>
          <cell r="D651" t="str">
            <v>PROJEKTOR MONSTRUM 80W - max. dystans 21m, max. średnica obrazu 12m</v>
          </cell>
          <cell r="I651">
            <v>5902811506489</v>
          </cell>
        </row>
        <row r="652">
          <cell r="A652" t="str">
            <v>POL-236LED EKO</v>
          </cell>
          <cell r="D652" t="str">
            <v>Oprawa hermetyczna HERMETIX EKO do świetlowek LED 2x1200cm</v>
          </cell>
          <cell r="I652">
            <v>5902811506496</v>
          </cell>
        </row>
        <row r="653">
          <cell r="A653" t="str">
            <v>POL-TIAK9W1L</v>
          </cell>
          <cell r="D653" t="str">
            <v>LAMPA LINIOWA LED TIAK 9W NW</v>
          </cell>
          <cell r="I653">
            <v>5902811506502</v>
          </cell>
        </row>
        <row r="654">
          <cell r="A654" t="str">
            <v>POL-TIAK18W 1L</v>
          </cell>
          <cell r="D654" t="str">
            <v>LAMPA LINIOWA LED TIAK 18W NW</v>
          </cell>
          <cell r="I654">
            <v>5902811506519</v>
          </cell>
        </row>
        <row r="655">
          <cell r="A655" t="str">
            <v>POL-236LED ADARA</v>
          </cell>
          <cell r="D655" t="str">
            <v>Oprawa ADARA do świetlowek LED 2x1200cm</v>
          </cell>
          <cell r="I655">
            <v>5902811506526</v>
          </cell>
        </row>
        <row r="656">
          <cell r="A656" t="str">
            <v>POL-VIRGO36W1L</v>
          </cell>
          <cell r="D656" t="str">
            <v>LAMPA LINIOWA LED VIRGO 36W</v>
          </cell>
          <cell r="I656">
            <v>5902811506533</v>
          </cell>
        </row>
        <row r="657">
          <cell r="A657" t="str">
            <v>CMWS12W840</v>
          </cell>
          <cell r="D657" t="str">
            <v>Plafon LED MIZARA 12W z czujnikiem NW</v>
          </cell>
          <cell r="I657">
            <v>5902811506540</v>
          </cell>
        </row>
        <row r="658">
          <cell r="A658" t="str">
            <v>POL-KSS-1,5-BL</v>
          </cell>
          <cell r="D658" t="str">
            <v xml:space="preserve">KABEL 1,5mb do łączenia lampek z lampkami </v>
          </cell>
          <cell r="I658">
            <v>5902811506557</v>
          </cell>
        </row>
        <row r="659">
          <cell r="A659" t="str">
            <v>GU10 4W</v>
          </cell>
          <cell r="D659" t="str">
            <v>ŻAROWKA LED GU10 BIAŁA NEUTRALNA</v>
          </cell>
          <cell r="I659">
            <v>5902811506564</v>
          </cell>
        </row>
        <row r="660">
          <cell r="A660" t="str">
            <v>POL A60 E27 10W 210 NW</v>
          </cell>
          <cell r="D660" t="str">
            <v>Żarówka LED A60 E27 10W 210° NW 4000k GRUSZKA POLAMP</v>
          </cell>
          <cell r="I660">
            <v>5902811506571</v>
          </cell>
        </row>
        <row r="661">
          <cell r="A661" t="str">
            <v>G45 7W E27 NW</v>
          </cell>
          <cell r="D661" t="str">
            <v>Żarówka LED G45 E27 7W neutralna biała KULKA POLAMP</v>
          </cell>
          <cell r="I661">
            <v>5902811506588</v>
          </cell>
        </row>
        <row r="662">
          <cell r="A662" t="str">
            <v>G45 7W E14 NW</v>
          </cell>
          <cell r="D662" t="str">
            <v>Żarówka LED G45 E14 7W neutralna biała KULKA POLAMP</v>
          </cell>
          <cell r="I662">
            <v>5902811506595</v>
          </cell>
        </row>
        <row r="663">
          <cell r="A663" t="str">
            <v xml:space="preserve">Pol-ST45 4W LUNA </v>
          </cell>
          <cell r="D663" t="str">
            <v>ŻARÓWKA LED FILAMENT E27 POLAMP</v>
          </cell>
          <cell r="I663">
            <v>5902811506601</v>
          </cell>
        </row>
        <row r="664">
          <cell r="A664" t="str">
            <v>POL-MODEL18W840</v>
          </cell>
          <cell r="D664" t="str">
            <v>Wkład do plafonów ledowych</v>
          </cell>
          <cell r="I664">
            <v>5902811506618</v>
          </cell>
        </row>
        <row r="665">
          <cell r="A665" t="str">
            <v>POL-SPOT-W</v>
          </cell>
          <cell r="D665" t="str">
            <v>OCZKO STAŁE BIAŁE</v>
          </cell>
          <cell r="I665">
            <v>5902811506625</v>
          </cell>
        </row>
        <row r="666">
          <cell r="A666" t="str">
            <v>POL-SPOT-CH</v>
          </cell>
          <cell r="D666" t="str">
            <v>OCZKO STAŁE CHROM</v>
          </cell>
          <cell r="I666">
            <v>5902811506632</v>
          </cell>
        </row>
        <row r="667">
          <cell r="A667" t="str">
            <v>POL-SPOT-W-R</v>
          </cell>
          <cell r="D667" t="str">
            <v>OCZKO RUCHOME BIAŁE</v>
          </cell>
          <cell r="I667">
            <v>5902811506649</v>
          </cell>
        </row>
        <row r="668">
          <cell r="A668" t="str">
            <v>POL-SPOT-CH-R</v>
          </cell>
          <cell r="D668" t="str">
            <v>OCZKO RUCHOME CHROM</v>
          </cell>
          <cell r="I668">
            <v>5902811506656</v>
          </cell>
        </row>
        <row r="669">
          <cell r="A669" t="str">
            <v>POL-OPRAWKA GU10</v>
          </cell>
          <cell r="D669" t="str">
            <v>GNIAZDO CERAMICZNE GU10 DO OCZEK</v>
          </cell>
          <cell r="I669">
            <v>5902811506663</v>
          </cell>
        </row>
        <row r="670">
          <cell r="A670" t="str">
            <v>POL-PLSL10M-NW-G</v>
          </cell>
          <cell r="D670" t="str">
            <v>PROFESJONALNE LAMPKI LED 10M BIAŁE NEUTRALNE KABEL ZIELONY</v>
          </cell>
          <cell r="I670">
            <v>5902811506670</v>
          </cell>
        </row>
        <row r="671">
          <cell r="A671" t="str">
            <v>POL-PLSL10M-NW-W</v>
          </cell>
          <cell r="D671" t="str">
            <v>PROFESJONALNE LAMPKI LED 10M BIAŁE NEUTRALNE KABEL BIAŁY</v>
          </cell>
          <cell r="I671">
            <v>5902811506687</v>
          </cell>
        </row>
        <row r="672">
          <cell r="A672" t="str">
            <v>POL-PLSL10M-WW-G</v>
          </cell>
          <cell r="D672" t="str">
            <v>PROFESJONALNE LAMPKI LED 10M BIAŁE CIEPŁE KABEL ZIELONY</v>
          </cell>
          <cell r="I672">
            <v>5902811506694</v>
          </cell>
        </row>
        <row r="673">
          <cell r="A673" t="str">
            <v>POL-PLSL10M-CLW-G</v>
          </cell>
          <cell r="D673" t="str">
            <v>PROFESJONALNE LAMPKI LED 10M BIAŁE KLASYCZNE KABEL ZIELONY</v>
          </cell>
          <cell r="I673">
            <v>5902811506700</v>
          </cell>
        </row>
        <row r="674">
          <cell r="A674" t="str">
            <v>POL-PLSL10M-CLW-W</v>
          </cell>
          <cell r="D674" t="str">
            <v>PROFESJONALNE LAMPKI LED 10M BIAŁE KLASYCZNE KABEL BIAŁY</v>
          </cell>
          <cell r="I674">
            <v>5902811506717</v>
          </cell>
        </row>
        <row r="675">
          <cell r="A675" t="str">
            <v>POL-PLSL10M-R-G</v>
          </cell>
          <cell r="D675" t="str">
            <v>PROFESJONALNE LAMPKI LED 10M CZERWONE KABEL ZIELONY</v>
          </cell>
          <cell r="I675">
            <v>5902811506724</v>
          </cell>
        </row>
        <row r="676">
          <cell r="A676" t="str">
            <v>POL-PLSL10M-CW-G</v>
          </cell>
          <cell r="D676" t="str">
            <v>PROFESJONALNE LAMPKI LED 10M BIAŁE ZIMNE KABEL ZIELONY</v>
          </cell>
          <cell r="I676">
            <v>5902811506731</v>
          </cell>
        </row>
        <row r="677">
          <cell r="A677" t="str">
            <v>POL-PLSL10M-M-G</v>
          </cell>
          <cell r="D677" t="str">
            <v>PROFESJONALNE LAMPKI LED 10M MULTIKOLOR KABEL ZIELONY</v>
          </cell>
          <cell r="I677">
            <v>5902811506748</v>
          </cell>
        </row>
        <row r="678">
          <cell r="A678" t="str">
            <v>POL-PLSL10MRC-RGB-G</v>
          </cell>
          <cell r="D678" t="str">
            <v>PROFESJONALNE LAMPKI LED 10M RGB KABEL ZIELONY</v>
          </cell>
          <cell r="I678">
            <v>5902811506755</v>
          </cell>
        </row>
        <row r="679">
          <cell r="A679" t="str">
            <v>POL-PLSL10M-BLU-G</v>
          </cell>
          <cell r="D679" t="str">
            <v>PROFESJONALNE LAMPKI LED 10M NIEBIESKIE KABEL ZIELONY</v>
          </cell>
          <cell r="I679">
            <v>5902811506762</v>
          </cell>
        </row>
        <row r="680">
          <cell r="A680" t="str">
            <v>POL-PLSL10M-SBLU-G</v>
          </cell>
          <cell r="D680" t="str">
            <v>PROFESJONALNE LAMPKI LED 10M MORSKI NIEBIESKI KABEL ZIELONY</v>
          </cell>
          <cell r="I680">
            <v>5902811506779</v>
          </cell>
        </row>
        <row r="681">
          <cell r="A681" t="str">
            <v>POL-PLSL10M-G-G</v>
          </cell>
          <cell r="D681" t="str">
            <v>PROFESJONALNE LAMPKI LED 10M ZIEOLONE KABEL ZIELONY</v>
          </cell>
          <cell r="I681">
            <v>5902811506786</v>
          </cell>
        </row>
        <row r="682">
          <cell r="A682" t="str">
            <v>POL-PLSLF10M-CW-G</v>
          </cell>
          <cell r="D682" t="str">
            <v>PROFESJONALNE LAMPKI LED FLASH 10M BIAŁE ZIMNE  KABEL ZIELONY</v>
          </cell>
          <cell r="I682">
            <v>5902811506793</v>
          </cell>
        </row>
        <row r="683">
          <cell r="A683" t="str">
            <v>POL-PLSLF10M-R-G</v>
          </cell>
          <cell r="D683" t="str">
            <v>PROFESJONALNE LAMPKI LED FLASH 10M CZERWONE  KABEL ZIELONY</v>
          </cell>
          <cell r="I683">
            <v>5902811506809</v>
          </cell>
        </row>
        <row r="684">
          <cell r="A684" t="str">
            <v>POL-PLSLF10M-BLU-G</v>
          </cell>
          <cell r="D684" t="str">
            <v>PROFESJONALNE LAMPKI LED FLASH 10M NIEBIESKIE  KABEL ZIELONY</v>
          </cell>
          <cell r="I684">
            <v>5902811506816</v>
          </cell>
        </row>
        <row r="685">
          <cell r="A685" t="str">
            <v>POL-PLSLF10M24V-WW-G</v>
          </cell>
          <cell r="D685" t="str">
            <v>PROFESJONALNE LAMPKI LED 24V 10M BIAŁE CIEPŁE BIAŁY KABEL</v>
          </cell>
          <cell r="I685">
            <v>5902811506823</v>
          </cell>
        </row>
        <row r="686">
          <cell r="A686" t="str">
            <v>POL-PLLIL5M-WW-W</v>
          </cell>
          <cell r="D686" t="str">
            <v>PROFESJONALNE KURTYNKI DŁUGIE NOWE LED 5M BIAŁE CIEPŁE BIAŁY KABEL</v>
          </cell>
          <cell r="I686">
            <v>5902811506830</v>
          </cell>
        </row>
        <row r="687">
          <cell r="A687" t="str">
            <v>POL-PLLILF5M-CW-BL</v>
          </cell>
          <cell r="D687" t="str">
            <v>PROFESJONALNE KURTYNKI DŁUGIE NOWE LED FLASH 5M BIAŁE ZIMNE KABEL CZARNY</v>
          </cell>
          <cell r="I687">
            <v>5902811506847</v>
          </cell>
        </row>
        <row r="688">
          <cell r="A688" t="str">
            <v>POL-PLLILF5M-CW-W</v>
          </cell>
          <cell r="D688" t="str">
            <v>PROFESJONALNE KURTYNKI DŁUGIE NOWE LED FLASH 5M BIAŁE ZIMNE KABEL BIAŁY</v>
          </cell>
          <cell r="I688">
            <v>5902811506854</v>
          </cell>
        </row>
        <row r="689">
          <cell r="A689" t="str">
            <v>POL-PLLILF5M-WW-BL</v>
          </cell>
          <cell r="D689" t="str">
            <v>PROFESJONALNE KURTYNKI DŁUGIE NOWE LED FLASH 5M BIAŁE CIEPŁE KABEL CZARNY</v>
          </cell>
          <cell r="I689">
            <v>5902811506861</v>
          </cell>
        </row>
        <row r="690">
          <cell r="A690" t="str">
            <v>POL-PLLILF5M-WW-W</v>
          </cell>
          <cell r="D690" t="str">
            <v>PROFESJONALNE KURTYNKI DŁUGIE NOWE LED FLASH 5M BIAŁE CIEPŁE KABEL BIAŁY</v>
          </cell>
          <cell r="I690">
            <v>5902811506878</v>
          </cell>
        </row>
        <row r="691">
          <cell r="A691" t="str">
            <v>POL-SE20S W</v>
          </cell>
          <cell r="D691" t="str">
            <v>PROFESJONALNY KABEL DOTWORZENIA KURTYNY 20GNIAZD 2,5M , KABEL BIAŁY</v>
          </cell>
          <cell r="I691">
            <v>5902811506885</v>
          </cell>
        </row>
        <row r="692">
          <cell r="A692" t="str">
            <v>POL-LSLIN6M-CLW-G</v>
          </cell>
          <cell r="D692" t="str">
            <v>LAMPKI LED 6M BIAŁE KLASYCZNE KABEL ZIELONY KOLEKCJA BRĄZOWA</v>
          </cell>
          <cell r="I692">
            <v>5902811506892</v>
          </cell>
        </row>
        <row r="693">
          <cell r="A693" t="str">
            <v>POL-LSLIN10M-CLW-G</v>
          </cell>
          <cell r="D693" t="str">
            <v>LAMPKI LED 10M BIAŁE KLASYCZNE KABEL ZIELONY KOLEKCJA BRĄZOWA</v>
          </cell>
          <cell r="I693">
            <v>5902811506908</v>
          </cell>
        </row>
        <row r="694">
          <cell r="A694" t="str">
            <v>POL-LSL10M-CLW-G</v>
          </cell>
          <cell r="D694" t="str">
            <v>LAMPKI LED BIAŁE KLASYCZNE KABEL TRASNPARENTNY KOLEKCJA SREBRNA</v>
          </cell>
          <cell r="I694">
            <v>5902811506915</v>
          </cell>
        </row>
        <row r="695">
          <cell r="A695" t="str">
            <v>POL-MET25-CW-G</v>
          </cell>
          <cell r="D695" t="str">
            <v>Meteorki 25 - tuba z ledami o długości 25cm, odległość między tubami 1m, 5 tub w zestawie, 32led/tube, ciemny przewód przyłączeniowy 5M, kolor biały zimny</v>
          </cell>
          <cell r="I695">
            <v>5902811506922</v>
          </cell>
        </row>
        <row r="696">
          <cell r="A696" t="str">
            <v>POL-LRLNK1V-NW1</v>
          </cell>
          <cell r="D696" t="str">
            <v>WĄŻ ŚWIETLNY LED WERTYKALNY 13MM 36 LEDS/M 230V 345W CIETY CO 1 M BIAŁY NEUTRALNY</v>
          </cell>
          <cell r="I696">
            <v>5902811506939</v>
          </cell>
        </row>
        <row r="697">
          <cell r="A697" t="str">
            <v>POL-LRLNK1V-CLW1</v>
          </cell>
          <cell r="D697" t="str">
            <v>WĄŻ ŚWIETLNY LED WERTYKALNY 13MM 36 LEDS/M 230V 345W CIETY CO 1 M BIAŁY KLASYCZNY</v>
          </cell>
          <cell r="I697">
            <v>5902811506946</v>
          </cell>
        </row>
        <row r="698">
          <cell r="A698" t="str">
            <v>POL-LRLNK1V-O1</v>
          </cell>
          <cell r="D698" t="str">
            <v>WĄŻ ŚWIETLNY LED WERTYKALNY 13MM 36 LEDS/M 230V 345W CIETY CO 1 M POMARAŃCZOWY</v>
          </cell>
          <cell r="I698">
            <v>5902811506953</v>
          </cell>
        </row>
        <row r="699">
          <cell r="A699" t="str">
            <v>POL-LRLNK1H-CLW1</v>
          </cell>
          <cell r="D699" t="str">
            <v>WĄŻ ŚWIETLNY LED HORYZONTALNY 13MM 36 LEDS/M 230V 345W CIETY CO 1 M BIAŁY KLASYCZNY</v>
          </cell>
          <cell r="I699">
            <v>5902811506960</v>
          </cell>
        </row>
        <row r="700">
          <cell r="A700" t="str">
            <v>POL-LRLNK1H-O1</v>
          </cell>
          <cell r="D700" t="str">
            <v>WĄŻ ŚWIETLNY LED HORYZONTALNY 13MM 36 LEDS/M 230V 345W CIETY CO 1 M POMARAŃCZOWY</v>
          </cell>
          <cell r="I700">
            <v>5902811506977</v>
          </cell>
        </row>
        <row r="701">
          <cell r="A701" t="str">
            <v>POL-LRLNK1H-PU1</v>
          </cell>
          <cell r="D701" t="str">
            <v>WĄŻ ŚWIETLNY LED HORYZONTALNY 13MM 36 LEDS/M 230V 345W CIETY CO 1 M FIOLETOWY</v>
          </cell>
          <cell r="I701">
            <v>5902811506984</v>
          </cell>
        </row>
        <row r="702">
          <cell r="A702" t="str">
            <v>POL-LRLNK1H-RGB1</v>
          </cell>
          <cell r="D702" t="str">
            <v>WĄŻ ŚWIETLNY LED HORYZONTALNY 13MM 36 LEDS/M 230V 345W CIETY CO 1 M RGB</v>
          </cell>
          <cell r="I702">
            <v>5902811506991</v>
          </cell>
        </row>
        <row r="703">
          <cell r="A703" t="str">
            <v>POL-LRLfNK1-CW1</v>
          </cell>
          <cell r="D703" t="str">
            <v>WĄŻ ŚWIETLNY LED HORYZONTALNY 13MM 36 LEDS/M 230V 345W CIETY CO 1 M FLASH 3000 STEADY + 600FLASH BIAŁY ZIIMNY</v>
          </cell>
          <cell r="I703">
            <v>5902811507004</v>
          </cell>
        </row>
        <row r="704">
          <cell r="A704" t="str">
            <v>POL-PLLIL5M-CW-W</v>
          </cell>
          <cell r="D704" t="str">
            <v>PROFESJONALNE KURTYNKI DŁUGIE NOWE LED 5M BIAŁA ZIMNA KABEL BIAŁY</v>
          </cell>
          <cell r="I704">
            <v>5902811507011</v>
          </cell>
        </row>
        <row r="705">
          <cell r="A705" t="str">
            <v>POL-PLCLwf2,5X3,0-CW-W</v>
          </cell>
          <cell r="D705" t="str">
            <v>Profesjonalna kurtyna led  efektem wodospadu 2,5x3 720 LED BIAŁA ZIMNA</v>
          </cell>
          <cell r="I705">
            <v>5902811507028</v>
          </cell>
        </row>
        <row r="706">
          <cell r="A706" t="str">
            <v>POL-LRLNK1H-NW1</v>
          </cell>
          <cell r="D706" t="str">
            <v>WĄŻ ŚWIETLNY LED HORYZONTALNY 13MM 36 LEDS/M 230V 345W CIETY CO 1 M</v>
          </cell>
          <cell r="I706">
            <v>5902811507035</v>
          </cell>
        </row>
        <row r="707">
          <cell r="A707" t="str">
            <v>POL-E27BL-CAB</v>
          </cell>
          <cell r="D707" t="str">
            <v>KABEL DO SAMODZIELNEGO TWORZENIA GIRLANDY CZARNY 2*1.5MM2</v>
          </cell>
          <cell r="I707">
            <v>5902811507042</v>
          </cell>
        </row>
        <row r="708">
          <cell r="A708" t="str">
            <v>POL-E27BL-SOC</v>
          </cell>
          <cell r="D708" t="str">
            <v>OPRAWKA E27 DO KABLA GIRLANDY CZARNA</v>
          </cell>
          <cell r="I708">
            <v>5902811507059</v>
          </cell>
        </row>
        <row r="709">
          <cell r="A709" t="str">
            <v>POL-218LED EKO TUB 840</v>
          </cell>
          <cell r="D709" t="str">
            <v>Lampa LED Hermetix EKO 2X18W G13*2 IP55 1200 POLAMP+LED 4000K HIPS+PS</v>
          </cell>
          <cell r="I709">
            <v>5902811507066</v>
          </cell>
        </row>
        <row r="710">
          <cell r="A710" t="str">
            <v>POL-218LED EKO TUB 865</v>
          </cell>
          <cell r="D710" t="str">
            <v>Lampa LED Hermetix EKO 2X18W G13*2 IP55 1200 POLAMP+LED 6500K HIPS+PS</v>
          </cell>
          <cell r="I710">
            <v>5902811507073</v>
          </cell>
        </row>
        <row r="711">
          <cell r="A711" t="str">
            <v>POL-PLSLBIGB12M-WW-G</v>
          </cell>
          <cell r="D711" t="str">
            <v>Profejsonalne lampki LED kule bomby 10cm, 12M, 12LEDS , BIAŁE CIEPŁE , KABEL ZIELONY</v>
          </cell>
          <cell r="I711">
            <v>5902811507080</v>
          </cell>
        </row>
        <row r="712">
          <cell r="A712" t="str">
            <v>POL-CONTR-RGB-BL</v>
          </cell>
          <cell r="D712" t="str">
            <v>KONTROLER DO STEROWANIA WĘŻA RGB 7 KOLORÓW, kolor czarny POLAMP</v>
          </cell>
          <cell r="I712">
            <v>5902811507097</v>
          </cell>
        </row>
        <row r="713">
          <cell r="A713" t="str">
            <v>POL-CON-OLDMEN-NEWWOM-BL</v>
          </cell>
          <cell r="D713" t="str">
            <v>kabel łączący do węża ze starym meskim konektorem i z nowym damksim konektorem , 0,5m , kolor czarny POLAMP</v>
          </cell>
          <cell r="I713">
            <v>5902811507103</v>
          </cell>
        </row>
        <row r="714">
          <cell r="A714" t="str">
            <v>POL-CON-OLDMEN-NEWWOM-W</v>
          </cell>
          <cell r="D714" t="str">
            <v>kabel łączący do węża ze starym meskim konektorem i z nowym damksim konektorem , 0,5m , kolor biały POLAMP</v>
          </cell>
          <cell r="I714">
            <v>5902811507110</v>
          </cell>
        </row>
        <row r="715">
          <cell r="A715" t="str">
            <v>POL-CON-OLDWOM-NEWMEN-BL</v>
          </cell>
          <cell r="D715" t="str">
            <v>kabel łączący do węża ze starym damskim konektorem i z nowym meskim konektorem , 0,5m , kolor czarny POLAMP</v>
          </cell>
          <cell r="I715">
            <v>5902811507127</v>
          </cell>
        </row>
        <row r="716">
          <cell r="A716" t="str">
            <v>POL-CON-OLDWOM-NEWMEN-W</v>
          </cell>
          <cell r="D716" t="str">
            <v>kabel łączący do węża ze starym damskim konektorem i z nowym meskim konektorem , 0,5m , kolor biały POLAMP</v>
          </cell>
          <cell r="I716">
            <v>5902811507134</v>
          </cell>
        </row>
        <row r="717">
          <cell r="A717" t="str">
            <v>POL-LV150-12</v>
          </cell>
          <cell r="D717" t="str">
            <v>ZASILACZ LED 150W 12V LV150-12 POLAMP</v>
          </cell>
          <cell r="I717">
            <v>5902811507141</v>
          </cell>
        </row>
        <row r="718">
          <cell r="A718" t="str">
            <v>POL-MONSTRUM100W</v>
          </cell>
          <cell r="D718" t="str">
            <v>PROJEKTOR LED MONSTRUM 100W</v>
          </cell>
          <cell r="I718">
            <v>5902811507158</v>
          </cell>
        </row>
        <row r="719">
          <cell r="A719" t="str">
            <v>POL-MONSTRUM G1</v>
          </cell>
          <cell r="D719" t="str">
            <v xml:space="preserve">GOBOS G1 SNIEZYNKI I GWIAZDKI </v>
          </cell>
          <cell r="I719">
            <v>5902811507165</v>
          </cell>
        </row>
        <row r="720">
          <cell r="A720" t="str">
            <v>POL-MONSTRUM G2</v>
          </cell>
          <cell r="D720" t="str">
            <v>GOBOS G2 ŚNIEŻYNKI I SNIEG</v>
          </cell>
          <cell r="I720">
            <v>5902811507172</v>
          </cell>
        </row>
        <row r="721">
          <cell r="A721" t="str">
            <v>POL-MONSTRUM G3</v>
          </cell>
          <cell r="D721" t="str">
            <v xml:space="preserve">GOBOS G3 RENIFER </v>
          </cell>
          <cell r="I721">
            <v>5902811507189</v>
          </cell>
        </row>
        <row r="722">
          <cell r="A722" t="str">
            <v>POL-MONSTRUM G4</v>
          </cell>
          <cell r="D722" t="str">
            <v>GOBOS G4 RENIFERY</v>
          </cell>
          <cell r="I722">
            <v>5902811507196</v>
          </cell>
        </row>
        <row r="723">
          <cell r="A723" t="str">
            <v>POL-MONSTRUM G5</v>
          </cell>
          <cell r="D723" t="str">
            <v>GOBOS G5 ANIOŁKI</v>
          </cell>
          <cell r="I723">
            <v>5902811507202</v>
          </cell>
        </row>
        <row r="724">
          <cell r="A724" t="str">
            <v>POL-MONSTRUM G6</v>
          </cell>
          <cell r="D724" t="str">
            <v>GOBOS G6 ŚNIEŻYNKI</v>
          </cell>
          <cell r="I724">
            <v>5902811507219</v>
          </cell>
        </row>
        <row r="725">
          <cell r="A725" t="str">
            <v>POL-MONSTRUM G7</v>
          </cell>
          <cell r="D725" t="str">
            <v>GOBOS G7 PREZENTY</v>
          </cell>
          <cell r="I725">
            <v>5902811507226</v>
          </cell>
        </row>
        <row r="726">
          <cell r="A726" t="str">
            <v>POL-MONSTRUM G8</v>
          </cell>
          <cell r="D726" t="str">
            <v>GOBOS G8 KRÓLOWIE</v>
          </cell>
          <cell r="I726">
            <v>5902811507233</v>
          </cell>
        </row>
        <row r="727">
          <cell r="A727" t="str">
            <v>POL-MONSTRUM G9</v>
          </cell>
          <cell r="D727" t="str">
            <v>GOBOS G9 SZOPKA</v>
          </cell>
          <cell r="I727">
            <v>5902811507240</v>
          </cell>
        </row>
        <row r="728">
          <cell r="A728" t="str">
            <v>POL-MONSTRUM G10</v>
          </cell>
          <cell r="D728" t="str">
            <v>GOBOS G10 ZAPRZĘG</v>
          </cell>
          <cell r="I728">
            <v>5902811507257</v>
          </cell>
        </row>
        <row r="729">
          <cell r="A729" t="str">
            <v>POL-MONSTRUM G11</v>
          </cell>
          <cell r="D729" t="str">
            <v>GOBOS G11 ORZEŁ GODŁO</v>
          </cell>
          <cell r="I729">
            <v>5902811507264</v>
          </cell>
        </row>
        <row r="730">
          <cell r="A730" t="str">
            <v>POL-MONSTRUM G12</v>
          </cell>
          <cell r="D730" t="str">
            <v>GOBOS G12 FLAGA UE</v>
          </cell>
          <cell r="I730">
            <v>5902811507271</v>
          </cell>
        </row>
        <row r="731">
          <cell r="A731" t="str">
            <v>POL-MONSTRUM G13</v>
          </cell>
          <cell r="D731" t="str">
            <v>GOBOS G13 FLAGA POLSKI-PROSTA</v>
          </cell>
          <cell r="I731">
            <v>5902811507288</v>
          </cell>
        </row>
        <row r="732">
          <cell r="A732" t="str">
            <v>POL-MONSTRUM G14</v>
          </cell>
          <cell r="D732" t="str">
            <v>GOBOS G14 FLAGA POLSKI -NA WIETRZE</v>
          </cell>
          <cell r="I732">
            <v>5902811507295</v>
          </cell>
        </row>
        <row r="733">
          <cell r="A733" t="str">
            <v>POL-MONSTRUM G15</v>
          </cell>
          <cell r="D733" t="str">
            <v>GOBOS G15 MIKOŁAJ NA LINIE</v>
          </cell>
          <cell r="I733">
            <v>5902811507301</v>
          </cell>
        </row>
        <row r="734">
          <cell r="A734" t="str">
            <v>POL-MONSTRUM G16</v>
          </cell>
          <cell r="D734" t="str">
            <v xml:space="preserve">GOBOS G16 MIKOŁJA NA KOMINIE </v>
          </cell>
          <cell r="I734">
            <v>5902811507318</v>
          </cell>
        </row>
        <row r="735">
          <cell r="A735" t="str">
            <v>POL-T20RC-CW</v>
          </cell>
          <cell r="D735" t="str">
            <v>LAMPKI ŁEZKI 2M 20 LED BIAŁE ZIMNE Z PILOTEM</v>
          </cell>
          <cell r="I735">
            <v>5902811507325</v>
          </cell>
        </row>
        <row r="736">
          <cell r="A736" t="str">
            <v>POL-MONSTRUM G17</v>
          </cell>
          <cell r="D736" t="str">
            <v>GOBOS G17 ZAPRZĘG</v>
          </cell>
          <cell r="I736">
            <v>5902811507332</v>
          </cell>
        </row>
        <row r="737">
          <cell r="A737" t="str">
            <v>POL-MONSTRUM G18</v>
          </cell>
          <cell r="D737" t="str">
            <v>GOBOS G18 ŚNIEŻYNKI GĘSTO</v>
          </cell>
          <cell r="I737">
            <v>5902811507349</v>
          </cell>
        </row>
        <row r="738">
          <cell r="A738" t="str">
            <v>POL-MONSTRUM G19</v>
          </cell>
          <cell r="D738" t="str">
            <v>GOBOS G19 SERDUSZKA</v>
          </cell>
          <cell r="I738">
            <v>5902811507356</v>
          </cell>
        </row>
        <row r="739">
          <cell r="A739" t="str">
            <v>POL-MONSTRUM G20</v>
          </cell>
          <cell r="D739" t="str">
            <v>GOBOS G20 STOP</v>
          </cell>
          <cell r="I739">
            <v>5902811507363</v>
          </cell>
        </row>
        <row r="740">
          <cell r="A740" t="str">
            <v>POL-MONSTRUM G21</v>
          </cell>
          <cell r="D740" t="str">
            <v>GOBOS G21 EXIT</v>
          </cell>
          <cell r="I740">
            <v>5902811507370</v>
          </cell>
        </row>
        <row r="741">
          <cell r="A741" t="str">
            <v>POL-MONSTRUM G22</v>
          </cell>
          <cell r="D741" t="str">
            <v>GOBOS G22 ZAKAZ WEJŚCIA</v>
          </cell>
          <cell r="I741">
            <v>5902811507387</v>
          </cell>
        </row>
        <row r="742">
          <cell r="A742" t="str">
            <v>POL-MONSTRUM G23</v>
          </cell>
          <cell r="D742" t="str">
            <v>GOBOS G23 KOMETA</v>
          </cell>
          <cell r="I742">
            <v>5902811507394</v>
          </cell>
        </row>
        <row r="743">
          <cell r="A743" t="str">
            <v>POL-T20RC-WW</v>
          </cell>
          <cell r="D743" t="str">
            <v>LAMPKI ŁEZKI 2M 20 LED BIAŁE CIEPŁE Z PILOTEM</v>
          </cell>
          <cell r="I743">
            <v>5902811507400</v>
          </cell>
        </row>
        <row r="744">
          <cell r="A744" t="str">
            <v>POL-MONSTRUM G24</v>
          </cell>
          <cell r="D744" t="str">
            <v>GOBOS G24 ŚNIEŻYNKI I KROPKI KOLOR ZLOTY</v>
          </cell>
          <cell r="I744">
            <v>5902811507417</v>
          </cell>
        </row>
        <row r="745">
          <cell r="A745" t="str">
            <v>POL-MONSTRUM G25</v>
          </cell>
          <cell r="D745" t="str">
            <v>GOBOS G25 ŚNIEŻYNKI I KROPKI KOLOR NIEBIESKI</v>
          </cell>
          <cell r="I745">
            <v>5902811507424</v>
          </cell>
        </row>
        <row r="746">
          <cell r="A746" t="str">
            <v>POL-MONSTRUM RC PILOT</v>
          </cell>
          <cell r="D746" t="str">
            <v>PILOT DO PROJEKTORA MONSTRUM 100W</v>
          </cell>
          <cell r="I746">
            <v>5902811507431</v>
          </cell>
        </row>
        <row r="747">
          <cell r="A747" t="str">
            <v>POL-MONSTRUM G0</v>
          </cell>
          <cell r="D747" t="str">
            <v>GOBOS G0 PUSTY</v>
          </cell>
          <cell r="I747">
            <v>5902811507448</v>
          </cell>
        </row>
        <row r="748">
          <cell r="A748" t="str">
            <v>POL-T20RC-BLU</v>
          </cell>
          <cell r="D748" t="str">
            <v>LAMPKI ŁEZKI 2M 20 LED NIEBIESKIE Z PILOTEM</v>
          </cell>
          <cell r="I748">
            <v>5902811507455</v>
          </cell>
        </row>
        <row r="749">
          <cell r="A749" t="str">
            <v>POL-T20RC-M</v>
          </cell>
          <cell r="D749" t="str">
            <v>LAMPKI ŁEZKI 2M 20 LED MULTIKOLOR Z PILOTEM</v>
          </cell>
          <cell r="I749">
            <v>5902811507462</v>
          </cell>
        </row>
        <row r="750">
          <cell r="A750" t="str">
            <v xml:space="preserve">POL-T30RC-CW </v>
          </cell>
          <cell r="D750" t="str">
            <v>LAMPKI ŁEZKI 3M 30 LED BIAŁE ZIMNE Z PILOTEM</v>
          </cell>
          <cell r="I750">
            <v>5902811507479</v>
          </cell>
        </row>
        <row r="751">
          <cell r="A751" t="str">
            <v>POL-T30RC-WW</v>
          </cell>
          <cell r="D751" t="str">
            <v>LAMPKI ŁEZKI 3M 30 LED BIAŁE CIEPŁE Z PILOTEM</v>
          </cell>
          <cell r="I751">
            <v>5902811507486</v>
          </cell>
        </row>
        <row r="752">
          <cell r="A752" t="str">
            <v>POL-T30RC-BLU</v>
          </cell>
          <cell r="D752" t="str">
            <v>LAMPKI ŁEZKI 3M 30 LED NIEBIESKIE Z PILOTEM</v>
          </cell>
          <cell r="I752">
            <v>5902811507493</v>
          </cell>
        </row>
        <row r="753">
          <cell r="A753" t="str">
            <v>POL-T30RC-M</v>
          </cell>
          <cell r="D753" t="str">
            <v>LAMPKI ŁEZKI 3M 30 LED MULTIKOLOR Z PILOTEM</v>
          </cell>
          <cell r="I753">
            <v>5902811507509</v>
          </cell>
        </row>
        <row r="754">
          <cell r="A754" t="str">
            <v>POL-PLUGGARLAND-BL</v>
          </cell>
          <cell r="D754" t="str">
            <v>WTYCZKA DO PŁASKIEJ GIRLANDY E27 CZARNA POLAMP</v>
          </cell>
          <cell r="I754">
            <v>5902811507516</v>
          </cell>
        </row>
        <row r="755">
          <cell r="A755" t="str">
            <v>POL-SOCKETGARLAND-BL</v>
          </cell>
          <cell r="D755" t="str">
            <v>WTYCZKA-GNIAZDO DO PŁASKIEJ GIRLANDY E27 CZARNA POLAMP</v>
          </cell>
          <cell r="I755">
            <v>5902811507523</v>
          </cell>
        </row>
        <row r="756">
          <cell r="A756" t="str">
            <v>POL-HOOKGARLAND-BL</v>
          </cell>
          <cell r="D756" t="str">
            <v>WTYCZKA - HAK DO PŁASKIEJ GIRLNADY E27 CZARNA POLAMP</v>
          </cell>
          <cell r="I756">
            <v>5902811507530</v>
          </cell>
        </row>
        <row r="757">
          <cell r="A757" t="str">
            <v>POL-G45 E27 1W P</v>
          </cell>
          <cell r="D757" t="str">
            <v>ŻARÓWKA LED E27 1W KULKA RÓŻOWA POLAMP</v>
          </cell>
          <cell r="I757">
            <v>5902811507547</v>
          </cell>
        </row>
        <row r="758">
          <cell r="A758" t="str">
            <v>POL-G45 E27 1W O</v>
          </cell>
          <cell r="D758" t="str">
            <v>ŻARÓWKA LED E27 1W KULKA POMARŃCZOWA POLAMP</v>
          </cell>
          <cell r="I758">
            <v>5902811507554</v>
          </cell>
        </row>
        <row r="759">
          <cell r="A759" t="str">
            <v>POL-G45 E27 1W NW</v>
          </cell>
          <cell r="D759" t="str">
            <v>ŻARÓWKA LED E27 1W KULKA BIAŁA NEUTRALNA  POLAMP</v>
          </cell>
          <cell r="I759">
            <v>5902811507561</v>
          </cell>
        </row>
        <row r="760">
          <cell r="A760" t="str">
            <v>POL-G45 E27 1W WW T</v>
          </cell>
          <cell r="D760" t="str">
            <v>ŻARÓWKA LED E27 1W KULKA BIAŁA CIEPŁA TRANSPARENTNA</v>
          </cell>
          <cell r="I760">
            <v>5902811507578</v>
          </cell>
        </row>
        <row r="761">
          <cell r="A761" t="str">
            <v>POL-G45 E27 1W SBLU</v>
          </cell>
          <cell r="D761" t="str">
            <v>ŻARÓWKA LED E27 1W KULKA MORSKI NIEBIESKI  POLAMP</v>
          </cell>
          <cell r="I761">
            <v>5902811507585</v>
          </cell>
        </row>
        <row r="762">
          <cell r="A762" t="str">
            <v>POL-G45 E27 1W LG</v>
          </cell>
          <cell r="D762" t="str">
            <v>ŻARÓWKA LED E27 1W KULKA JASNY ZIELONY  POLAMP</v>
          </cell>
          <cell r="I762">
            <v>5902811507592</v>
          </cell>
        </row>
        <row r="763">
          <cell r="A763" t="str">
            <v>POL-LED FLASH E27 3W CW</v>
          </cell>
          <cell r="D763" t="str">
            <v>Żarówka LED STROBOSKOPOWA FLASH E27 3W BIAŁA ZIMNA POLAMP</v>
          </cell>
          <cell r="I763">
            <v>5902811507608</v>
          </cell>
        </row>
        <row r="764">
          <cell r="A764" t="str">
            <v>POL-WL STAR RC-WW</v>
          </cell>
          <cell r="D764" t="str">
            <v>GWIAZDA DREWNIANA 30.5*28.5*6 CM LED10 Z PILOTEM BIAŁA CIEPŁA  POLAMP</v>
          </cell>
          <cell r="I764">
            <v>5902811507615</v>
          </cell>
        </row>
        <row r="765">
          <cell r="A765" t="str">
            <v>POL-LNFSS12V-P</v>
          </cell>
          <cell r="D765" t="str">
            <v>WĄŻ ŚWIETLNY LED NEON 12V RÓŻOWY</v>
          </cell>
          <cell r="I765">
            <v>5902811507622</v>
          </cell>
        </row>
        <row r="766">
          <cell r="A766" t="str">
            <v>POL-LNFSS12V-PU</v>
          </cell>
          <cell r="D766" t="str">
            <v>WĄŻ ŚWIETLNY LED NEON 12V FIOLETOWY</v>
          </cell>
          <cell r="I766">
            <v>5902811507639</v>
          </cell>
        </row>
        <row r="767">
          <cell r="A767" t="str">
            <v>POL-H NEON 12V</v>
          </cell>
          <cell r="D767" t="str">
            <v>KLIP MONTAŻOWY WĄŻ NEON 12V</v>
          </cell>
          <cell r="I767">
            <v>5902811507646</v>
          </cell>
        </row>
        <row r="768">
          <cell r="A768" t="str">
            <v>POL-E NEON 12V</v>
          </cell>
          <cell r="D768" t="str">
            <v>ZASLEPKA DO WĘŻA NEON 12V</v>
          </cell>
          <cell r="I768">
            <v>5902811507653</v>
          </cell>
        </row>
        <row r="769">
          <cell r="A769" t="str">
            <v>POL-LNFSS12V-R</v>
          </cell>
          <cell r="D769" t="str">
            <v>WĄŻ ŚWIETLNY LED NEON 12V CZERWONY</v>
          </cell>
          <cell r="I769">
            <v>5902811507660</v>
          </cell>
        </row>
        <row r="770">
          <cell r="A770" t="str">
            <v>POL-LNFSS12V-G</v>
          </cell>
          <cell r="D770" t="str">
            <v>WĄŻ ŚWIETLNY LED NEON 12V ZIELONY</v>
          </cell>
          <cell r="I770">
            <v>5902811507677</v>
          </cell>
        </row>
        <row r="771">
          <cell r="A771" t="str">
            <v>POL-LNFSS12V-BLU</v>
          </cell>
          <cell r="D771" t="str">
            <v>WĄŻ ŚWIETLNY LED NEON 12V NIEBIESKI</v>
          </cell>
          <cell r="I771">
            <v>5902811507684</v>
          </cell>
        </row>
        <row r="772">
          <cell r="A772" t="str">
            <v>POL-LNFSS12V-Y</v>
          </cell>
          <cell r="D772" t="str">
            <v>WĄŻ ŚWIETLNY LED NEON 12V ŻÓŁTY</v>
          </cell>
          <cell r="I772">
            <v>5902811507691</v>
          </cell>
        </row>
        <row r="773">
          <cell r="A773" t="str">
            <v>POL-LNFSS12V-CW</v>
          </cell>
          <cell r="D773" t="str">
            <v>WĄŻ ŚWIETLNY LED NEON 12V BIAŁY ZIMNY</v>
          </cell>
          <cell r="I773">
            <v>5902811507707</v>
          </cell>
        </row>
        <row r="774">
          <cell r="A774" t="str">
            <v>POL-LNFSS12V-WW</v>
          </cell>
          <cell r="D774" t="str">
            <v>WĄŻ ŚWIETLNY LED NEON 12V BIAŁY CIEPŁY</v>
          </cell>
          <cell r="I774">
            <v>5902811507714</v>
          </cell>
        </row>
        <row r="775">
          <cell r="A775" t="str">
            <v>POL-NETPVC-T</v>
          </cell>
          <cell r="D775" t="str">
            <v>SIATKA PCV 1X1M TRANSPARENTNA</v>
          </cell>
          <cell r="I775">
            <v>5902811507721</v>
          </cell>
        </row>
        <row r="776">
          <cell r="A776" t="str">
            <v>POL-SNOWFLAKE60CM-CW-W</v>
          </cell>
          <cell r="D776" t="str">
            <v>ŚNIEZYNKA PVC Z EFEKTEM SNOWFALL 60CM + 30CM KABEL , 6W , 230v/9v NIEBIESKA + BIAŁY ZIMNY</v>
          </cell>
          <cell r="I776">
            <v>5902811507738</v>
          </cell>
        </row>
        <row r="777">
          <cell r="A777" t="str">
            <v>POL-CON1TO3-W</v>
          </cell>
          <cell r="D777" t="str">
            <v>KABEL ŁĄCZĄCY 1 WEJŚCIE-3 WYJŚCIA , 1X15CM+3X15CM</v>
          </cell>
          <cell r="I777">
            <v>5902811507745</v>
          </cell>
        </row>
        <row r="778">
          <cell r="A778" t="str">
            <v>POL-CON1TO1-W</v>
          </cell>
          <cell r="D778" t="str">
            <v>KABEL ŁĄCZĄCY do lampek „T”  1 WEJŚCIE - 2 WYJŚCIA, 1X25CM+2X25CM</v>
          </cell>
          <cell r="I778">
            <v>5902811507752</v>
          </cell>
        </row>
        <row r="779">
          <cell r="A779" t="str">
            <v>POL-LILINSTAR-WW-T</v>
          </cell>
          <cell r="D779" t="str">
            <v xml:space="preserve">KURTYNKA ŚWIETLNA LED GWIAZDKI 2X0,7M 100 LEDS,BIAŁA CIEPŁA KABEL TRANSPARENTNY DO WEWNATRZ, KOLEKCJA BRĄZOWA </v>
          </cell>
          <cell r="I779">
            <v>5902811507769</v>
          </cell>
        </row>
        <row r="780">
          <cell r="A780" t="str">
            <v>POL-LILINSTAR-CW-T</v>
          </cell>
          <cell r="D780" t="str">
            <v xml:space="preserve">KURTYNKA ŚWIETLNA LED GWIAZDKI 2X0,7M 100 LEDS BIAŁA ZIMNA, KABEL TRANSPARENTNY DO WEWNATRZ, KOLEKCJA BRĄZOWA </v>
          </cell>
          <cell r="I780">
            <v>5902811507776</v>
          </cell>
        </row>
        <row r="781">
          <cell r="A781" t="str">
            <v>POL-PLCL2X2-CW-G</v>
          </cell>
          <cell r="D781" t="str">
            <v>PROFESJONALNA KURTYNA na zewnątrz LED 400 2X2m ze złączką na środku - kolekcja złota, kolor biały ciepł kabel zielony, kolekcja złota</v>
          </cell>
          <cell r="I781">
            <v>5902811507783</v>
          </cell>
        </row>
        <row r="782">
          <cell r="A782" t="str">
            <v>POL-PLCL2X2-WW-G</v>
          </cell>
          <cell r="D782" t="str">
            <v>PROFESJONALNA KURTYNA na zewnątrz LED 400 2X2m ze złączką na środku - kolekcja złota, kolor biały zimny kabel zielony, kolekcja złota</v>
          </cell>
          <cell r="I782">
            <v>5902811507790</v>
          </cell>
        </row>
        <row r="783">
          <cell r="A783" t="str">
            <v>POL-PLCLF2X2-CW-G</v>
          </cell>
          <cell r="D783" t="str">
            <v>PROFESJONALNA KURTYNA FLASH na zewnątrz LED 400 2X2m ze złączką na środku - kolekcja złota, kolor biały zimny kabel zielony, kolekcja złota</v>
          </cell>
          <cell r="I783">
            <v>5902811507806</v>
          </cell>
        </row>
        <row r="784">
          <cell r="A784" t="str">
            <v>POL-PLCLF2X2-WW-G</v>
          </cell>
          <cell r="D784" t="str">
            <v>PROFESJONALNA KURTYNA FLASH na zewnątrz LED 400 2X2m ze złączką na środku - kolekcja złota, kolor biały ciepły kabel zielony, kolekcja złota</v>
          </cell>
          <cell r="I784">
            <v>5902811507813</v>
          </cell>
        </row>
        <row r="785">
          <cell r="A785" t="str">
            <v>POL-TG3111-9</v>
          </cell>
          <cell r="D785" t="str">
            <v>GIRLANDA ŚWIERKOWA ZIELONA 22X270CM</v>
          </cell>
          <cell r="I785">
            <v>5902811507820</v>
          </cell>
        </row>
        <row r="786">
          <cell r="A786" t="str">
            <v>POL-AY-01 W</v>
          </cell>
          <cell r="D786" t="str">
            <v>MATA 1X20M BIAŁA</v>
          </cell>
          <cell r="I786">
            <v>5902811507837</v>
          </cell>
        </row>
        <row r="787">
          <cell r="A787" t="str">
            <v>POL-AY-01 R</v>
          </cell>
          <cell r="D787" t="str">
            <v>MATA 1X20M CZERWONA</v>
          </cell>
          <cell r="I787">
            <v>5902811507844</v>
          </cell>
        </row>
        <row r="788">
          <cell r="A788" t="str">
            <v>POL-AY-01 PU</v>
          </cell>
          <cell r="D788" t="str">
            <v>MATA 1X20M FIOLETOWA</v>
          </cell>
          <cell r="I788">
            <v>5902811507851</v>
          </cell>
        </row>
        <row r="789">
          <cell r="A789" t="str">
            <v>POL-AY-01 BLU</v>
          </cell>
          <cell r="D789" t="str">
            <v>MATA 1X20M NIEBIESKA</v>
          </cell>
          <cell r="I789">
            <v>5902811507868</v>
          </cell>
        </row>
        <row r="790">
          <cell r="A790" t="str">
            <v>POL-AY-01 GL</v>
          </cell>
          <cell r="D790" t="str">
            <v>MATA 1X20M ZŁOTA</v>
          </cell>
          <cell r="I790">
            <v>5902811507875</v>
          </cell>
        </row>
        <row r="791">
          <cell r="A791" t="str">
            <v>POL GU10 7W WW</v>
          </cell>
          <cell r="D791" t="str">
            <v>ŻARÓWKA GU 10 LED 7W WW POLAMP</v>
          </cell>
          <cell r="I791">
            <v>5902811507882</v>
          </cell>
        </row>
        <row r="792">
          <cell r="A792" t="str">
            <v>A60 E27 8W FILAMENT</v>
          </cell>
          <cell r="D792" t="str">
            <v>ŻARÓWKA A60 FILAMENT 8W WW E27</v>
          </cell>
          <cell r="I792">
            <v>5902811507899</v>
          </cell>
        </row>
        <row r="793">
          <cell r="A793" t="str">
            <v>POL-ORI20W 840</v>
          </cell>
          <cell r="D793" t="str">
            <v>LAMPA LINIOWA LED ORI IP20 600MM NW</v>
          </cell>
          <cell r="I793">
            <v>5902811507905</v>
          </cell>
        </row>
        <row r="794">
          <cell r="A794" t="str">
            <v>POL-ORI40W 840</v>
          </cell>
          <cell r="D794" t="str">
            <v>LAMPA LINIOWA LED ORI IP20 600MM 40W NW</v>
          </cell>
          <cell r="I794">
            <v>5902811507912</v>
          </cell>
        </row>
        <row r="795">
          <cell r="A795" t="str">
            <v>CM24W840</v>
          </cell>
          <cell r="D795" t="str">
            <v xml:space="preserve">PLAFON LED CHARA IP44 24W NW </v>
          </cell>
          <cell r="I795">
            <v>5902811507929</v>
          </cell>
        </row>
        <row r="796">
          <cell r="A796" t="str">
            <v>CMQ12W840</v>
          </cell>
          <cell r="D796" t="str">
            <v>PLAFON LED QUADRO IP 44 12W NW</v>
          </cell>
          <cell r="I796">
            <v>5902811507936</v>
          </cell>
        </row>
        <row r="797">
          <cell r="A797" t="str">
            <v>CMQ18W840</v>
          </cell>
          <cell r="D797" t="str">
            <v>PLAFON LED QUADRO IP 44 18W NW</v>
          </cell>
          <cell r="I797">
            <v>5902811507943</v>
          </cell>
        </row>
        <row r="798">
          <cell r="A798" t="str">
            <v>POL-VELA8W/840</v>
          </cell>
          <cell r="D798" t="str">
            <v>LAMPA KANAŁOWA LED VELA IP65 8W NW</v>
          </cell>
          <cell r="I798">
            <v>5902811507950</v>
          </cell>
        </row>
        <row r="799">
          <cell r="A799" t="str">
            <v>POL-HYDRA15W/840</v>
          </cell>
          <cell r="D799" t="str">
            <v>LAMPA KANAŁOWA LED HYDRA IP 65 15W NW</v>
          </cell>
          <cell r="I799">
            <v>5902811507967</v>
          </cell>
        </row>
        <row r="800">
          <cell r="A800" t="str">
            <v>POL-COMA50W/840</v>
          </cell>
          <cell r="D800" t="str">
            <v>LAMPA ULICZNA LED COMA IP65 50W NW</v>
          </cell>
          <cell r="I800">
            <v>5902811507974</v>
          </cell>
        </row>
        <row r="801">
          <cell r="A801" t="str">
            <v>POL C37 E14 7W NW</v>
          </cell>
          <cell r="D801" t="str">
            <v>ŻARÓWKA LED C37  E17 7W NW POLAMP</v>
          </cell>
          <cell r="I801">
            <v>5902811507981</v>
          </cell>
        </row>
        <row r="802">
          <cell r="A802" t="str">
            <v>POL R50 E14 7W NW</v>
          </cell>
          <cell r="D802" t="str">
            <v>ŻARÓWKA LED R50  E17 7W NW POLAMP</v>
          </cell>
          <cell r="I802">
            <v>5902811507998</v>
          </cell>
        </row>
        <row r="803">
          <cell r="A803" t="str">
            <v>POL R63 E27 9W NW</v>
          </cell>
          <cell r="D803" t="str">
            <v>ŻARÓWKA LED R63  E17 7W NW POLAMP</v>
          </cell>
          <cell r="I803">
            <v>5902811508001</v>
          </cell>
        </row>
        <row r="804">
          <cell r="A804" t="str">
            <v>Pol-UTW377B</v>
          </cell>
          <cell r="I804" t="str">
            <v>5902811508018</v>
          </cell>
        </row>
        <row r="805">
          <cell r="A805" t="str">
            <v>POL-SCRR NK3</v>
          </cell>
          <cell r="I805" t="str">
            <v>5902811508025</v>
          </cell>
        </row>
        <row r="806">
          <cell r="A806" t="str">
            <v>POL-TSL12W-12V</v>
          </cell>
          <cell r="I806" t="str">
            <v>5902811508032</v>
          </cell>
        </row>
        <row r="807">
          <cell r="A807" t="str">
            <v>POL-MIX</v>
          </cell>
          <cell r="I807" t="str">
            <v>5902811508049</v>
          </cell>
        </row>
        <row r="808">
          <cell r="A808" t="str">
            <v>POL-PLSLF10M-WW-G</v>
          </cell>
          <cell r="I808" t="str">
            <v>5902811508056</v>
          </cell>
        </row>
        <row r="809">
          <cell r="A809" t="str">
            <v>POL-WS40</v>
          </cell>
          <cell r="I809" t="str">
            <v>5902811508063</v>
          </cell>
        </row>
        <row r="810">
          <cell r="A810" t="str">
            <v>POL-WS60</v>
          </cell>
          <cell r="I810" t="str">
            <v>5902811508070</v>
          </cell>
        </row>
        <row r="811">
          <cell r="A811" t="str">
            <v>Pol-TIAK18W 600MM</v>
          </cell>
          <cell r="I811" t="str">
            <v>5902811508087</v>
          </cell>
        </row>
        <row r="812">
          <cell r="A812" t="str">
            <v>POL-TIAK 36W 1L</v>
          </cell>
          <cell r="I812" t="str">
            <v>5902811508094</v>
          </cell>
        </row>
        <row r="813">
          <cell r="A813" t="str">
            <v>POL A60 E27 12W NW</v>
          </cell>
          <cell r="I813" t="str">
            <v>5902811508100</v>
          </cell>
        </row>
        <row r="814">
          <cell r="A814" t="str">
            <v>POL GU10 7W NW</v>
          </cell>
          <cell r="I814" t="str">
            <v>5902811508117</v>
          </cell>
        </row>
        <row r="815">
          <cell r="A815" t="str">
            <v>POL-VELA PRO 12W/840</v>
          </cell>
          <cell r="I815" t="str">
            <v>5902811508124</v>
          </cell>
        </row>
        <row r="816">
          <cell r="A816" t="str">
            <v>POL-HYDRA PRO 18W/840</v>
          </cell>
          <cell r="I816" t="str">
            <v>5902811508131</v>
          </cell>
        </row>
        <row r="817">
          <cell r="A817" t="str">
            <v>POL-MONSTRUM100W</v>
          </cell>
          <cell r="I817" t="str">
            <v>5902811508148</v>
          </cell>
        </row>
        <row r="818">
          <cell r="A818" t="str">
            <v>POL-RQW062ACH NW</v>
          </cell>
          <cell r="I818" t="str">
            <v>5902811508155</v>
          </cell>
        </row>
        <row r="819">
          <cell r="A819" t="str">
            <v>POL-RQM062A NW</v>
          </cell>
          <cell r="I819" t="str">
            <v>5902811508162</v>
          </cell>
        </row>
        <row r="820">
          <cell r="A820" t="str">
            <v>POL-EQW062A NW</v>
          </cell>
          <cell r="I820" t="str">
            <v>5902811508179</v>
          </cell>
        </row>
        <row r="821">
          <cell r="A821" t="str">
            <v>POL-218LED ZENIT</v>
          </cell>
          <cell r="I821" t="str">
            <v>5902811508186</v>
          </cell>
        </row>
        <row r="822">
          <cell r="A822" t="str">
            <v>POL-29LED ZENIT</v>
          </cell>
          <cell r="I822" t="str">
            <v>5902811508193</v>
          </cell>
        </row>
        <row r="823">
          <cell r="A823" t="str">
            <v>POL-218LED ZENIT TUB840</v>
          </cell>
          <cell r="I823" t="str">
            <v>5902811508209</v>
          </cell>
        </row>
        <row r="824">
          <cell r="A824" t="str">
            <v>POL-218LED ZENIT TUB865</v>
          </cell>
          <cell r="I824" t="str">
            <v>5902811508216</v>
          </cell>
        </row>
        <row r="825">
          <cell r="A825" t="str">
            <v>POL-LRLFNK1H-WW1</v>
          </cell>
          <cell r="I825" t="str">
            <v>5902811508223</v>
          </cell>
        </row>
        <row r="826">
          <cell r="A826" t="str">
            <v>pol-lrlnk3-cw2</v>
          </cell>
          <cell r="I826" t="str">
            <v>5902811508230</v>
          </cell>
        </row>
        <row r="827">
          <cell r="A827" t="str">
            <v>POL-LRLNK3-BLU2</v>
          </cell>
          <cell r="I827" t="str">
            <v>5902811508247</v>
          </cell>
        </row>
        <row r="828">
          <cell r="A828" t="str">
            <v>POL-TK16/3-G</v>
          </cell>
          <cell r="I828" t="str">
            <v>5902811508254</v>
          </cell>
        </row>
        <row r="829">
          <cell r="A829" t="str">
            <v>POL-E STRING</v>
          </cell>
          <cell r="I829" t="str">
            <v>5902811508261</v>
          </cell>
        </row>
        <row r="830">
          <cell r="A830" t="str">
            <v>POL-SCRSM-M</v>
          </cell>
          <cell r="I830" t="str">
            <v>5902811508278</v>
          </cell>
        </row>
        <row r="831">
          <cell r="A831" t="str">
            <v>POL-SCRSW-W</v>
          </cell>
          <cell r="I831" t="str">
            <v>5902811508285</v>
          </cell>
        </row>
        <row r="832">
          <cell r="A832" t="str">
            <v>POL-TG3111-8</v>
          </cell>
          <cell r="I832" t="str">
            <v>5902811508292</v>
          </cell>
        </row>
        <row r="833">
          <cell r="A833" t="str">
            <v>POL-TG3111-12</v>
          </cell>
          <cell r="I833" t="str">
            <v>5902811508308</v>
          </cell>
        </row>
        <row r="834">
          <cell r="A834" t="str">
            <v>POL-AY-01 BLA</v>
          </cell>
          <cell r="I834" t="str">
            <v>5902811508315</v>
          </cell>
        </row>
        <row r="835">
          <cell r="A835" t="str">
            <v>POL-AY-01 S</v>
          </cell>
          <cell r="I835" t="str">
            <v>5902811508322</v>
          </cell>
        </row>
        <row r="836">
          <cell r="A836" t="str">
            <v>POL-AY-01 GR MAT</v>
          </cell>
          <cell r="I836" t="str">
            <v>5902811508339</v>
          </cell>
        </row>
        <row r="837">
          <cell r="A837" t="str">
            <v>POL-AY-01 GR</v>
          </cell>
          <cell r="I837" t="str">
            <v>5902811508346</v>
          </cell>
        </row>
        <row r="838">
          <cell r="A838" t="str">
            <v>POL-AY-01 Y</v>
          </cell>
          <cell r="I838" t="str">
            <v>5902811508353</v>
          </cell>
        </row>
        <row r="839">
          <cell r="A839" t="str">
            <v>POL-PPCL1,5-BL-OW2 CON</v>
          </cell>
          <cell r="I839" t="str">
            <v>5902811508360</v>
          </cell>
        </row>
        <row r="840">
          <cell r="A840" t="str">
            <v>LED-SLIM-FL-20W-NW</v>
          </cell>
          <cell r="I840" t="str">
            <v>5902811508377</v>
          </cell>
        </row>
        <row r="841">
          <cell r="A841" t="str">
            <v xml:space="preserve">POL-PLSL10M-R-W </v>
          </cell>
          <cell r="I841" t="str">
            <v>5902811508384</v>
          </cell>
        </row>
        <row r="842">
          <cell r="A842" t="str">
            <v xml:space="preserve">POL-PLSL10M-PU-W </v>
          </cell>
          <cell r="I842" t="str">
            <v>5902811508391</v>
          </cell>
        </row>
        <row r="843">
          <cell r="A843" t="str">
            <v xml:space="preserve">POL-PLSL10M-PU-G </v>
          </cell>
          <cell r="I843" t="str">
            <v>5902811508407</v>
          </cell>
        </row>
        <row r="844">
          <cell r="A844" t="str">
            <v>POL-PLSL10M-G-W</v>
          </cell>
          <cell r="I844" t="str">
            <v>5902811508414</v>
          </cell>
        </row>
        <row r="845">
          <cell r="A845" t="str">
            <v>POL-PLSLF10M-R-W</v>
          </cell>
          <cell r="I845" t="str">
            <v>5902811508421</v>
          </cell>
        </row>
        <row r="846">
          <cell r="A846" t="str">
            <v>POL-PLSLF10M-PU-G</v>
          </cell>
          <cell r="I846" t="str">
            <v>5902811508438</v>
          </cell>
        </row>
        <row r="847">
          <cell r="A847" t="str">
            <v>POL-PLSLF10M-PU-W</v>
          </cell>
          <cell r="I847" t="str">
            <v>5902811508445</v>
          </cell>
        </row>
        <row r="848">
          <cell r="A848" t="str">
            <v>POL-PLSLF10M-G-W</v>
          </cell>
          <cell r="I848" t="str">
            <v>5902811508452</v>
          </cell>
        </row>
        <row r="849">
          <cell r="A849" t="str">
            <v>POL-PCRR NK3</v>
          </cell>
          <cell r="I849" t="str">
            <v>5902811508469</v>
          </cell>
        </row>
        <row r="850">
          <cell r="A850" t="str">
            <v>POL-NETPVC-GL</v>
          </cell>
          <cell r="I850" t="str">
            <v>5902811508650</v>
          </cell>
        </row>
        <row r="851">
          <cell r="A851" t="str">
            <v>POL-NETPVC-R</v>
          </cell>
          <cell r="I851" t="str">
            <v>5902811508667</v>
          </cell>
        </row>
        <row r="852">
          <cell r="A852" t="str">
            <v>POL-NETPVC-PU</v>
          </cell>
          <cell r="I852" t="str">
            <v>5902811508674</v>
          </cell>
        </row>
        <row r="853">
          <cell r="A853" t="str">
            <v>POL-NETPVC-BLU</v>
          </cell>
          <cell r="I853" t="str">
            <v>5902811508681</v>
          </cell>
        </row>
        <row r="854">
          <cell r="A854" t="str">
            <v>POL-NETPVC-G</v>
          </cell>
          <cell r="I854" t="str">
            <v>5902811508698</v>
          </cell>
        </row>
        <row r="855">
          <cell r="A855" t="str">
            <v>POL-STAR60-5-S</v>
          </cell>
          <cell r="I855" t="str">
            <v>5902811508902</v>
          </cell>
        </row>
        <row r="856">
          <cell r="A856" t="str">
            <v>POL-STAR60-5-GL</v>
          </cell>
          <cell r="I856" t="str">
            <v>5902811508919</v>
          </cell>
        </row>
        <row r="857">
          <cell r="A857" t="str">
            <v>POL-STAR60-9-GY</v>
          </cell>
          <cell r="I857" t="str">
            <v>5902811508926</v>
          </cell>
        </row>
        <row r="858">
          <cell r="A858" t="str">
            <v>POL-STAR60-9-R</v>
          </cell>
          <cell r="I858" t="str">
            <v>5902811508933</v>
          </cell>
        </row>
        <row r="859">
          <cell r="A859" t="str">
            <v>POL-STAR60-9-W</v>
          </cell>
          <cell r="I859" t="str">
            <v>5902811508940</v>
          </cell>
        </row>
        <row r="860">
          <cell r="A860" t="str">
            <v>POL-PCCS-W</v>
          </cell>
          <cell r="I860" t="str">
            <v>5902811508957</v>
          </cell>
        </row>
        <row r="861">
          <cell r="A861" t="str">
            <v>POL-PCCS-BL</v>
          </cell>
          <cell r="I861" t="str">
            <v>5902811508964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"/>
      <sheetName val="1Oswietlenie"/>
      <sheetName val="2Giganty"/>
      <sheetName val="3GigantyDECO"/>
      <sheetName val="4Dekoracje "/>
      <sheetName val="5Iluminacje"/>
      <sheetName val="6Wielkanoc"/>
      <sheetName val="7Walentynki"/>
      <sheetName val="."/>
      <sheetName val="SALECOMPON"/>
      <sheetName val="NewVal"/>
      <sheetName val="Ev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Indeks</v>
          </cell>
          <cell r="B1" t="str">
            <v>Oznacz</v>
          </cell>
          <cell r="C1" t="str">
            <v>Identyfikator</v>
          </cell>
          <cell r="D1" t="str">
            <v>Nazwa</v>
          </cell>
          <cell r="E1" t="str">
            <v>VAT</v>
          </cell>
          <cell r="F1" t="str">
            <v>Rodzaj</v>
          </cell>
          <cell r="G1" t="str">
            <v>Ostrzeżenie</v>
          </cell>
          <cell r="H1" t="str">
            <v>Uwaga</v>
          </cell>
          <cell r="I1" t="str">
            <v>GTIN</v>
          </cell>
        </row>
        <row r="2">
          <cell r="A2" t="str">
            <v>POL-WC45</v>
          </cell>
          <cell r="C2" t="str">
            <v>PROJEKTOR RGB 12W CHRIS1</v>
          </cell>
          <cell r="D2" t="str">
            <v>SZOPKA BOŻONARODZENIOWA LED - sklejka, sterowana pilotem (baterie w komplecie)</v>
          </cell>
          <cell r="E2">
            <v>0.23</v>
          </cell>
          <cell r="F2" t="str">
            <v>Towar</v>
          </cell>
          <cell r="G2" t="str">
            <v xml:space="preserve"> </v>
          </cell>
          <cell r="H2" t="str">
            <v xml:space="preserve"> </v>
          </cell>
          <cell r="I2">
            <v>5902811500012</v>
          </cell>
        </row>
        <row r="3">
          <cell r="A3" t="str">
            <v>POL-WSRS</v>
          </cell>
          <cell r="C3" t="str">
            <v>PROJEKTOR RGB 6W HC-P012-06</v>
          </cell>
          <cell r="D3" t="str">
            <v xml:space="preserve">MIKOŁAJ NA SANIACH LED - sklejka, sterowana pilotem (baterie w komplecie) </v>
          </cell>
          <cell r="E3">
            <v>0.23</v>
          </cell>
          <cell r="F3" t="str">
            <v>Towar</v>
          </cell>
          <cell r="G3" t="str">
            <v xml:space="preserve"> </v>
          </cell>
          <cell r="H3" t="str">
            <v xml:space="preserve"> </v>
          </cell>
          <cell r="I3">
            <v>5902811500029</v>
          </cell>
        </row>
        <row r="4">
          <cell r="A4" t="str">
            <v>POL-WCHT</v>
          </cell>
          <cell r="C4" t="str">
            <v>PROJEKTOR RGB 12W HC-P022-12</v>
          </cell>
          <cell r="D4" t="str">
            <v xml:space="preserve">CHOINECZKA 40CM DREWNIANA LED Z DEKORACJAMI - sklejka, sterowana pilotem (baterie w komplecie) </v>
          </cell>
          <cell r="E4">
            <v>0.23</v>
          </cell>
          <cell r="F4" t="str">
            <v>Towar</v>
          </cell>
          <cell r="G4" t="str">
            <v xml:space="preserve"> </v>
          </cell>
          <cell r="H4" t="str">
            <v xml:space="preserve"> </v>
          </cell>
          <cell r="I4">
            <v>5902811500036</v>
          </cell>
        </row>
        <row r="5">
          <cell r="A5" t="str">
            <v>POL-WS40</v>
          </cell>
          <cell r="C5" t="str">
            <v>PROJEKTOR RGB+LASER 9W HC-P012-06</v>
          </cell>
          <cell r="D5" t="str">
            <v>Gwiazda drewniana LED FI40</v>
          </cell>
          <cell r="E5">
            <v>0.23</v>
          </cell>
          <cell r="F5" t="str">
            <v>Towar</v>
          </cell>
          <cell r="G5" t="str">
            <v xml:space="preserve"> </v>
          </cell>
          <cell r="H5" t="str">
            <v xml:space="preserve"> </v>
          </cell>
          <cell r="I5" t="str">
            <v>5902811508063</v>
          </cell>
        </row>
        <row r="6">
          <cell r="A6" t="str">
            <v>POL-WS60</v>
          </cell>
          <cell r="C6" t="str">
            <v>PROJEKTOR 7W HC-P801</v>
          </cell>
          <cell r="D6" t="str">
            <v>Gwiazda drewniana LED FI60</v>
          </cell>
          <cell r="E6">
            <v>0.23</v>
          </cell>
          <cell r="F6" t="str">
            <v>Towar</v>
          </cell>
          <cell r="G6" t="str">
            <v xml:space="preserve"> </v>
          </cell>
          <cell r="H6" t="str">
            <v xml:space="preserve"> </v>
          </cell>
          <cell r="I6" t="str">
            <v>5902811508070</v>
          </cell>
        </row>
        <row r="7">
          <cell r="A7" t="str">
            <v xml:space="preserve">
POL-PPCL1.5-BL- OW3</v>
          </cell>
          <cell r="C7" t="str">
            <v>POLAMP USZCZELKA OPRAWKI E27 - 106</v>
          </cell>
          <cell r="D7" t="str">
            <v>Kabel zasilajacy 1,5m DO WĘŻA NK3 CZARNY POLAMP</v>
          </cell>
          <cell r="E7">
            <v>0.23</v>
          </cell>
          <cell r="F7" t="str">
            <v>Towar</v>
          </cell>
          <cell r="G7" t="str">
            <v xml:space="preserve"> </v>
          </cell>
          <cell r="H7" t="str">
            <v xml:space="preserve"> </v>
          </cell>
          <cell r="I7">
            <v>5902811500043</v>
          </cell>
        </row>
        <row r="8">
          <cell r="A8" t="str">
            <v>POL-KSRL-1,5-BL</v>
          </cell>
          <cell r="C8" t="str">
            <v>ZESTAW NK1-13/9 ZIELONY 9M</v>
          </cell>
          <cell r="D8" t="str">
            <v>Kabel 1,5mb do ŁACZENIA weza z lampkami , KABEL CZARNY POLAMP</v>
          </cell>
          <cell r="E8">
            <v>0.23</v>
          </cell>
          <cell r="F8" t="str">
            <v>Towar</v>
          </cell>
          <cell r="G8" t="str">
            <v xml:space="preserve"> </v>
          </cell>
          <cell r="H8" t="str">
            <v xml:space="preserve"> </v>
          </cell>
          <cell r="I8">
            <v>5902811500050</v>
          </cell>
        </row>
        <row r="9">
          <cell r="A9" t="str">
            <v>POL-WS50</v>
          </cell>
          <cell r="C9" t="str">
            <v>ZESTAW NK1/13/5 LED PRZEZROCZYSTY</v>
          </cell>
          <cell r="D9" t="str">
            <v>Gwiazda drewniana LED FI50 OŚMIORAMIENNA</v>
          </cell>
          <cell r="E9">
            <v>0.23</v>
          </cell>
          <cell r="F9" t="str">
            <v>Towar</v>
          </cell>
          <cell r="G9" t="str">
            <v xml:space="preserve"> </v>
          </cell>
          <cell r="H9" t="str">
            <v xml:space="preserve"> </v>
          </cell>
          <cell r="I9">
            <v>5902811500067</v>
          </cell>
        </row>
        <row r="10">
          <cell r="A10" t="str">
            <v>POL-DROR</v>
          </cell>
          <cell r="C10" t="str">
            <v>ZESTAW NK2-13/10 PRZEZROCZYSTY 10MB</v>
          </cell>
          <cell r="D10" t="str">
            <v>Drewniane ornamenty</v>
          </cell>
          <cell r="E10">
            <v>0.23</v>
          </cell>
          <cell r="F10" t="str">
            <v>Towar</v>
          </cell>
          <cell r="G10" t="str">
            <v xml:space="preserve"> </v>
          </cell>
          <cell r="H10" t="str">
            <v xml:space="preserve"> </v>
          </cell>
          <cell r="I10">
            <v>5902811500074</v>
          </cell>
        </row>
        <row r="11">
          <cell r="A11" t="str">
            <v>POL-16CLLIN6M-WW</v>
          </cell>
          <cell r="C11" t="str">
            <v>ZESTAW NK2-13/8 NIEBIESKI 8M.VELLEM</v>
          </cell>
          <cell r="D11" t="str">
            <v>LAMPKI ŚWIECZKI LED do wewnątrz 6,5m, 16 świeczek LED dekoracji z dodatkowym gniazdkiem - kolekcja brązowa</v>
          </cell>
          <cell r="E11">
            <v>0.23</v>
          </cell>
          <cell r="F11" t="str">
            <v>Towar</v>
          </cell>
          <cell r="G11" t="str">
            <v xml:space="preserve"> </v>
          </cell>
          <cell r="H11" t="str">
            <v xml:space="preserve"> </v>
          </cell>
          <cell r="I11">
            <v>5902811500081</v>
          </cell>
        </row>
        <row r="12">
          <cell r="A12" t="str">
            <v>POL-CB</v>
          </cell>
          <cell r="C12" t="str">
            <v>ZESTAW NK2-13/8 ŻÓŁTY 8M.VELLEMAN</v>
          </cell>
          <cell r="D12" t="str">
            <v>BAWEŁNIANE KULKI LED 6m, 60 kulek - kolekcja brązowa</v>
          </cell>
          <cell r="E12">
            <v>0.23</v>
          </cell>
          <cell r="F12" t="str">
            <v>Towar</v>
          </cell>
          <cell r="G12" t="str">
            <v xml:space="preserve"> </v>
          </cell>
          <cell r="H12" t="str">
            <v xml:space="preserve"> </v>
          </cell>
          <cell r="I12">
            <v>5902811500098</v>
          </cell>
        </row>
        <row r="13">
          <cell r="A13" t="str">
            <v>POL-RB</v>
          </cell>
          <cell r="C13" t="str">
            <v>LAMPKI LED SWIECZKI BI CI 6,5M16PN</v>
          </cell>
          <cell r="D13" t="str">
            <v>RATANOWE KULKI LED 6m, 60 kulek kolekcja brązowa</v>
          </cell>
          <cell r="E13">
            <v>0.23</v>
          </cell>
          <cell r="F13" t="str">
            <v>Towar</v>
          </cell>
          <cell r="G13" t="str">
            <v xml:space="preserve"> </v>
          </cell>
          <cell r="H13" t="str">
            <v>Tak</v>
          </cell>
          <cell r="I13">
            <v>5902811500104</v>
          </cell>
        </row>
        <row r="14">
          <cell r="A14" t="str">
            <v>POL-WLLSL</v>
          </cell>
          <cell r="C14" t="str">
            <v>STEROWNIK WAZ 2PIN TRONIX DO 34M</v>
          </cell>
          <cell r="D14" t="str">
            <v>ŚWIĄTECZNE DREWNIANE LAMPIONY LED - 10szt.</v>
          </cell>
          <cell r="E14">
            <v>0.23</v>
          </cell>
          <cell r="F14" t="str">
            <v>Towar</v>
          </cell>
          <cell r="G14" t="str">
            <v>Tak</v>
          </cell>
          <cell r="H14" t="str">
            <v xml:space="preserve"> </v>
          </cell>
          <cell r="I14">
            <v>5902811500111</v>
          </cell>
        </row>
        <row r="15">
          <cell r="A15" t="str">
            <v>POL-T20-M</v>
          </cell>
          <cell r="C15" t="str">
            <v>STEROWNIK WAZ ZAROWKOWY I LED 2PIN</v>
          </cell>
          <cell r="D15" t="str">
            <v xml:space="preserve">ŁEZKI 20LED (baterie w komplecie) </v>
          </cell>
          <cell r="E15">
            <v>0.23</v>
          </cell>
          <cell r="F15" t="str">
            <v>Towar</v>
          </cell>
          <cell r="G15" t="str">
            <v>Tak</v>
          </cell>
          <cell r="H15" t="str">
            <v xml:space="preserve"> </v>
          </cell>
          <cell r="I15">
            <v>5902811500128</v>
          </cell>
        </row>
        <row r="16">
          <cell r="A16" t="str">
            <v>POL-T20-CW</v>
          </cell>
          <cell r="C16" t="str">
            <v>STEROWNIK WAZ ZAROWKOWY I LED 3PIN</v>
          </cell>
          <cell r="D16" t="str">
            <v xml:space="preserve">ŁEZKI 20LED (baterie w komplecie) </v>
          </cell>
          <cell r="E16">
            <v>0.23</v>
          </cell>
          <cell r="F16" t="str">
            <v>Towar</v>
          </cell>
          <cell r="G16" t="str">
            <v>Tak</v>
          </cell>
          <cell r="H16" t="str">
            <v xml:space="preserve"> </v>
          </cell>
          <cell r="I16">
            <v>5902811500135</v>
          </cell>
        </row>
        <row r="17">
          <cell r="A17" t="str">
            <v>POL-T20-WW</v>
          </cell>
          <cell r="C17" t="str">
            <v>STEROWNIK WAZ ZAROWKOWY I LED 2PIN</v>
          </cell>
          <cell r="D17" t="str">
            <v xml:space="preserve">ŁEZKI 20LED (baterie w komplecie) </v>
          </cell>
          <cell r="E17">
            <v>0.23</v>
          </cell>
          <cell r="F17" t="str">
            <v>Towar</v>
          </cell>
          <cell r="G17" t="str">
            <v>Tak</v>
          </cell>
          <cell r="H17" t="str">
            <v xml:space="preserve"> </v>
          </cell>
          <cell r="I17">
            <v>5902811500142</v>
          </cell>
        </row>
        <row r="18">
          <cell r="A18" t="str">
            <v>POL-T30-M</v>
          </cell>
          <cell r="C18" t="str">
            <v>LAMPKI LED BAWEŁNIANE KULKI 6M60PN</v>
          </cell>
          <cell r="D18" t="str">
            <v xml:space="preserve">ŁEZKI 30LED (baterie w komplecie) </v>
          </cell>
          <cell r="E18">
            <v>0.23</v>
          </cell>
          <cell r="F18" t="str">
            <v>Towar</v>
          </cell>
          <cell r="G18" t="str">
            <v xml:space="preserve"> </v>
          </cell>
          <cell r="H18" t="str">
            <v>Tak</v>
          </cell>
          <cell r="I18">
            <v>5902811500159</v>
          </cell>
        </row>
        <row r="19">
          <cell r="A19" t="str">
            <v>POL-T30-CW</v>
          </cell>
          <cell r="C19" t="str">
            <v>LAMPKI LED BAWEŁNIANE KULKI 2M10PN</v>
          </cell>
          <cell r="D19" t="str">
            <v xml:space="preserve">ŁEZKI 30LED (baterie w komplecie) </v>
          </cell>
          <cell r="E19">
            <v>0.23</v>
          </cell>
          <cell r="F19" t="str">
            <v>Towar</v>
          </cell>
          <cell r="G19" t="str">
            <v xml:space="preserve"> </v>
          </cell>
          <cell r="H19" t="str">
            <v>Tak</v>
          </cell>
          <cell r="I19">
            <v>5902811500166</v>
          </cell>
        </row>
        <row r="20">
          <cell r="A20" t="str">
            <v>POL-T30-WW</v>
          </cell>
          <cell r="C20" t="str">
            <v>LAMPKI LED BAWEŁNIANE KULKI 2M10PN</v>
          </cell>
          <cell r="D20" t="str">
            <v xml:space="preserve">ŁEZKI 30LED (baterie w komplecie) </v>
          </cell>
          <cell r="E20">
            <v>0.23</v>
          </cell>
          <cell r="F20" t="str">
            <v>Towar</v>
          </cell>
          <cell r="G20" t="str">
            <v xml:space="preserve"> </v>
          </cell>
          <cell r="H20" t="str">
            <v>Tak</v>
          </cell>
          <cell r="I20">
            <v>5902811500173</v>
          </cell>
        </row>
        <row r="21">
          <cell r="A21" t="str">
            <v>POL-LSLIN6M-R-G</v>
          </cell>
          <cell r="C21" t="str">
            <v>LAMPKI LED BAWEŁNIANE KULKI 2M10PN</v>
          </cell>
          <cell r="D21" t="str">
            <v>LAMPKI LED do wewnątrz 6m, 60LED dekoracji z dodatkowym gniazdkiem - kolekcja brązowa</v>
          </cell>
          <cell r="E21">
            <v>0.23</v>
          </cell>
          <cell r="F21" t="str">
            <v>Towar</v>
          </cell>
          <cell r="G21" t="str">
            <v xml:space="preserve"> </v>
          </cell>
          <cell r="H21" t="str">
            <v>Tak</v>
          </cell>
          <cell r="I21">
            <v>5902811500180</v>
          </cell>
        </row>
        <row r="22">
          <cell r="A22" t="str">
            <v>POL-LSLIN6M-Y-G</v>
          </cell>
          <cell r="C22" t="str">
            <v>STEROWNIK, PROGRAMATO POL DO WAZ LE</v>
          </cell>
          <cell r="D22" t="str">
            <v>LAMPKI LED do wewnątrz 6m, 60LED dekoracji z dodatkowym gniazdkiem - kolekcja brązowa</v>
          </cell>
          <cell r="E22">
            <v>0.23</v>
          </cell>
          <cell r="F22" t="str">
            <v>Towar</v>
          </cell>
          <cell r="G22" t="str">
            <v>Tak</v>
          </cell>
          <cell r="H22" t="str">
            <v>Tak</v>
          </cell>
          <cell r="I22">
            <v>5902811500197</v>
          </cell>
        </row>
        <row r="23">
          <cell r="A23" t="str">
            <v>POL-LSLIN6M-BLU-G</v>
          </cell>
          <cell r="C23" t="str">
            <v>STEROWNIK, PROGRAMATO POL DO WAZ LE</v>
          </cell>
          <cell r="D23" t="str">
            <v>LAMPKI LED do wewnątrz 6m, 60LED dekoracji z dodatkowym gniazdkiem - kolekcja brązowa</v>
          </cell>
          <cell r="E23">
            <v>0.23</v>
          </cell>
          <cell r="F23" t="str">
            <v>Towar</v>
          </cell>
          <cell r="G23" t="str">
            <v xml:space="preserve"> </v>
          </cell>
          <cell r="H23" t="str">
            <v>Tak</v>
          </cell>
          <cell r="I23">
            <v>5902811500203</v>
          </cell>
        </row>
        <row r="24">
          <cell r="A24" t="str">
            <v>POL-LSLIN6M-CW-G</v>
          </cell>
          <cell r="C24" t="str">
            <v>OLD MEN CONECTOR + NEWWOM CONECTOR</v>
          </cell>
          <cell r="D24" t="str">
            <v>LAMPKI LED do wewnątrz 6m, 60LED dekoracji z dodatkowym gniazdkiem - kolekcja brązowa</v>
          </cell>
          <cell r="E24">
            <v>0.23</v>
          </cell>
          <cell r="F24" t="str">
            <v>Towar</v>
          </cell>
          <cell r="G24" t="str">
            <v xml:space="preserve"> </v>
          </cell>
          <cell r="H24" t="str">
            <v xml:space="preserve"> </v>
          </cell>
          <cell r="I24">
            <v>5902811500210</v>
          </cell>
        </row>
        <row r="25">
          <cell r="A25" t="str">
            <v>POL-LSLIN6M-G-G</v>
          </cell>
          <cell r="C25" t="str">
            <v>OLD MEN CONECTOR+NEWWOMEN CONECTOR</v>
          </cell>
          <cell r="D25" t="str">
            <v>LAMPKI LED do wewnątrz 6m, 60LED dekoracji z dodatkowym gniazdkiem - kolekcja brązowa</v>
          </cell>
          <cell r="E25">
            <v>0.23</v>
          </cell>
          <cell r="F25" t="str">
            <v>Towar</v>
          </cell>
          <cell r="G25" t="str">
            <v xml:space="preserve"> </v>
          </cell>
          <cell r="H25" t="str">
            <v xml:space="preserve"> </v>
          </cell>
          <cell r="I25">
            <v>5902811500227</v>
          </cell>
        </row>
        <row r="26">
          <cell r="A26" t="str">
            <v>POL-LSLIN6M-M-G</v>
          </cell>
          <cell r="C26" t="str">
            <v>OLDWOMEN CONECTOR + NEWMEN CONECTOR</v>
          </cell>
          <cell r="D26" t="str">
            <v>LAMPKI LED do wewnątrz 6m, 60LED dekoracji z dodatkowym gniazdkiem - kolekcja brązowa</v>
          </cell>
          <cell r="E26">
            <v>0.23</v>
          </cell>
          <cell r="F26" t="str">
            <v>Towar</v>
          </cell>
          <cell r="G26" t="str">
            <v xml:space="preserve"> </v>
          </cell>
          <cell r="H26" t="str">
            <v xml:space="preserve"> </v>
          </cell>
          <cell r="I26">
            <v>5902811500234</v>
          </cell>
        </row>
        <row r="27">
          <cell r="A27" t="str">
            <v>POL-LSLIN6M-WW-G</v>
          </cell>
          <cell r="C27" t="str">
            <v>OLDWOMEN CONECTOR+NEWMEN CONECTOR</v>
          </cell>
          <cell r="D27" t="str">
            <v>LAMPKI LED do wewnątrz 6m, 60LED dekoracji z dodatkowym gniazdkiem - kolekcja brązowa</v>
          </cell>
          <cell r="E27">
            <v>0.23</v>
          </cell>
          <cell r="F27" t="str">
            <v>Towar</v>
          </cell>
          <cell r="G27" t="str">
            <v xml:space="preserve"> </v>
          </cell>
          <cell r="H27" t="str">
            <v xml:space="preserve"> </v>
          </cell>
          <cell r="I27">
            <v>5902811500241</v>
          </cell>
        </row>
        <row r="28">
          <cell r="A28" t="str">
            <v>POL-LSLIN6M-P-G</v>
          </cell>
          <cell r="C28" t="str">
            <v>ZŁĄCZE T , 1+2, 25CM, BIAŁY</v>
          </cell>
          <cell r="D28" t="str">
            <v>LAMPKI LED do wewnątrz 6m, 60LED dekoracji z dodatkowym gniazdkiem - kolekcja brązowa</v>
          </cell>
          <cell r="E28">
            <v>0.23</v>
          </cell>
          <cell r="F28" t="str">
            <v>Towar</v>
          </cell>
          <cell r="G28" t="str">
            <v xml:space="preserve"> </v>
          </cell>
          <cell r="H28" t="str">
            <v xml:space="preserve"> </v>
          </cell>
          <cell r="I28">
            <v>5902811500258</v>
          </cell>
        </row>
        <row r="29">
          <cell r="A29" t="str">
            <v>POL-LSLIN10M-R-G</v>
          </cell>
          <cell r="C29" t="str">
            <v>KABEL DO LACZENIA LAMPEK - TROJNIK,</v>
          </cell>
          <cell r="D29" t="str">
            <v>LAMPKI LED do wewnątrz 10m, 100LED dekoracji z dodatkowym gniazdkiem - kolekcja brązowa</v>
          </cell>
          <cell r="E29">
            <v>0.23</v>
          </cell>
          <cell r="F29" t="str">
            <v>Towar</v>
          </cell>
          <cell r="G29" t="str">
            <v xml:space="preserve"> </v>
          </cell>
          <cell r="H29" t="str">
            <v>Tak</v>
          </cell>
          <cell r="I29">
            <v>5902811500265</v>
          </cell>
        </row>
        <row r="30">
          <cell r="A30" t="str">
            <v>POL-LSLIN10M-Y-G</v>
          </cell>
          <cell r="C30" t="str">
            <v>ZŁĄCZE 1+3 DO LAMPEK, 15CM,  BIAŁY</v>
          </cell>
          <cell r="D30" t="str">
            <v>LAMPKI LED do wewnątrz 10m, 100LED dekoracji z dodatkowym gniazdkiem - kolekcja brązowa</v>
          </cell>
          <cell r="E30">
            <v>0.23</v>
          </cell>
          <cell r="F30" t="str">
            <v>Towar</v>
          </cell>
          <cell r="G30" t="str">
            <v xml:space="preserve"> </v>
          </cell>
          <cell r="H30" t="str">
            <v xml:space="preserve"> </v>
          </cell>
          <cell r="I30">
            <v>5902811500272</v>
          </cell>
        </row>
        <row r="31">
          <cell r="A31" t="str">
            <v>POL-LSLIN10M-BLU-G</v>
          </cell>
          <cell r="C31" t="str">
            <v>KONTROLER DO STEROWANIA WĘŻA  RGB 7</v>
          </cell>
          <cell r="D31" t="str">
            <v>LAMPKI LED do wewnątrz 10m, 100LED dekoracji z dodatkowym gniazdkiem - kolekcja brązowa</v>
          </cell>
          <cell r="E31">
            <v>0.23</v>
          </cell>
          <cell r="F31" t="str">
            <v>Towar</v>
          </cell>
          <cell r="G31" t="str">
            <v xml:space="preserve"> </v>
          </cell>
          <cell r="H31" t="str">
            <v xml:space="preserve"> </v>
          </cell>
          <cell r="I31">
            <v>5902811500289</v>
          </cell>
        </row>
        <row r="32">
          <cell r="A32" t="str">
            <v>POL-LSLIN10M-CW-G</v>
          </cell>
          <cell r="C32" t="str">
            <v>RENIFER, JELEN 70X78X16 PROF - OW</v>
          </cell>
          <cell r="D32" t="str">
            <v>LAMPKI LED do wewnątrz 10m, 100LED dekoracji z dodatkowym gniazdkiem - kolekcja brązowa</v>
          </cell>
          <cell r="E32">
            <v>0.23</v>
          </cell>
          <cell r="F32" t="str">
            <v>Towar</v>
          </cell>
          <cell r="G32" t="str">
            <v xml:space="preserve"> </v>
          </cell>
          <cell r="H32" t="str">
            <v>Tak</v>
          </cell>
          <cell r="I32">
            <v>5902811500296</v>
          </cell>
        </row>
        <row r="33">
          <cell r="A33" t="str">
            <v>POL-LSLIN10M-G-G</v>
          </cell>
          <cell r="C33" t="str">
            <v>ZASLEPKA PLASTIKOWA POLAMP</v>
          </cell>
          <cell r="D33" t="str">
            <v>LAMPKI LED do wewnątrz 10m, 100LED dekoracji z dodatkowym gniazdkiem - kolekcja brązowa</v>
          </cell>
          <cell r="E33">
            <v>0.23</v>
          </cell>
          <cell r="F33" t="str">
            <v>Towar</v>
          </cell>
          <cell r="G33" t="str">
            <v>Tak</v>
          </cell>
          <cell r="H33" t="str">
            <v>Tak</v>
          </cell>
          <cell r="I33">
            <v>5902811500302</v>
          </cell>
        </row>
        <row r="34">
          <cell r="A34" t="str">
            <v>POL-LSLIN10M-M-G</v>
          </cell>
          <cell r="C34" t="str">
            <v>ZASLEPKA NEON</v>
          </cell>
          <cell r="D34" t="str">
            <v>LAMPKI LED do wewnątrz 10m, 100LED dekoracji z dodatkowym gniazdkiem - kolekcja brązowa</v>
          </cell>
          <cell r="E34">
            <v>0.23</v>
          </cell>
          <cell r="F34" t="str">
            <v>Towar</v>
          </cell>
          <cell r="G34" t="str">
            <v xml:space="preserve"> </v>
          </cell>
          <cell r="H34" t="str">
            <v>Tak</v>
          </cell>
          <cell r="I34">
            <v>5902811500319</v>
          </cell>
        </row>
        <row r="35">
          <cell r="A35" t="str">
            <v>POL-LSLIN10M-WW-G</v>
          </cell>
          <cell r="C35" t="str">
            <v>ZASLEPKA NEON 12V</v>
          </cell>
          <cell r="D35" t="str">
            <v>LAMPKI LED do wewnątrz 10m, 100LED dekoracji z dodatkowym gniazdkiem - kolekcja brązowa</v>
          </cell>
          <cell r="E35">
            <v>0.23</v>
          </cell>
          <cell r="F35" t="str">
            <v>Towar</v>
          </cell>
          <cell r="G35" t="str">
            <v xml:space="preserve"> </v>
          </cell>
          <cell r="H35" t="str">
            <v>Tak</v>
          </cell>
          <cell r="I35">
            <v>5902811500326</v>
          </cell>
        </row>
        <row r="36">
          <cell r="A36" t="str">
            <v>POL-LSLIN10M-P-G</v>
          </cell>
          <cell r="C36" t="str">
            <v>CZARNY KABEL DO SAMO TWORZ GIRL</v>
          </cell>
          <cell r="D36" t="str">
            <v>LAMPKI LED do wewnątrz 10m, 100LED dekoracji z dodatkowym gniazdkiem - kolekcja brązowa</v>
          </cell>
          <cell r="E36">
            <v>0.23</v>
          </cell>
          <cell r="F36" t="str">
            <v>Towar</v>
          </cell>
          <cell r="G36" t="str">
            <v xml:space="preserve"> </v>
          </cell>
          <cell r="H36" t="str">
            <v xml:space="preserve"> </v>
          </cell>
          <cell r="I36">
            <v>5902811500333</v>
          </cell>
        </row>
        <row r="37">
          <cell r="A37" t="str">
            <v>POL-OLSLst10M-R-G</v>
          </cell>
          <cell r="C37" t="str">
            <v>OPRAWKA  E27 POLAMP</v>
          </cell>
          <cell r="D37" t="str">
            <v>LAMPKI GWIAZDKI LED do wewnątrz 10m, 100LED dekoracji z dodatkowym gniazdkiem - kolekcja brązowa</v>
          </cell>
          <cell r="E37">
            <v>0.23</v>
          </cell>
          <cell r="F37" t="str">
            <v>Towar</v>
          </cell>
          <cell r="G37" t="str">
            <v xml:space="preserve"> </v>
          </cell>
          <cell r="H37" t="str">
            <v xml:space="preserve"> </v>
          </cell>
          <cell r="I37">
            <v>5902811500340</v>
          </cell>
        </row>
        <row r="38">
          <cell r="A38" t="str">
            <v>POL-OLSLst10M-Y-G</v>
          </cell>
          <cell r="C38" t="str">
            <v>GIRLANDA NA KUL E27; 10 GNIAZD 11,5</v>
          </cell>
          <cell r="D38" t="str">
            <v>LAMPKI GWIAZDKI LED do wewnątrz 10m, 100LED dekoracji z dodatkowym gniazdkiem - kolekcja brązowa</v>
          </cell>
          <cell r="E38">
            <v>0.23</v>
          </cell>
          <cell r="F38" t="str">
            <v>Towar</v>
          </cell>
          <cell r="G38" t="str">
            <v xml:space="preserve"> </v>
          </cell>
          <cell r="H38" t="str">
            <v xml:space="preserve"> </v>
          </cell>
          <cell r="I38">
            <v>5902811500357</v>
          </cell>
        </row>
        <row r="39">
          <cell r="A39" t="str">
            <v>POL-OLSLst10M-BLU-G</v>
          </cell>
          <cell r="C39" t="str">
            <v>GIRLANDA NA KUL E27; 15 GNIAZD 18M</v>
          </cell>
          <cell r="D39" t="str">
            <v>LAMPKI GWIAZDKI LED do wewnątrz 10m, 100LED dekoracji z dodatkowym gniazdkiem - kolekcja brązowa</v>
          </cell>
          <cell r="E39">
            <v>0.23</v>
          </cell>
          <cell r="F39" t="str">
            <v>Towar</v>
          </cell>
          <cell r="G39" t="str">
            <v xml:space="preserve"> </v>
          </cell>
          <cell r="H39" t="str">
            <v xml:space="preserve"> </v>
          </cell>
          <cell r="I39">
            <v>5902811500364</v>
          </cell>
        </row>
        <row r="40">
          <cell r="A40" t="str">
            <v>POL-OLSLst10M-CW-G</v>
          </cell>
          <cell r="C40" t="str">
            <v>GIRLANDA NA KUL E27; 20 GNIAZD 21,5</v>
          </cell>
          <cell r="D40" t="str">
            <v>LAMPKI GWIAZDKI LED do wewnątrz 10m, 100LED dekoracji z dodatkowym gniazdkiem - kolekcja brązowa</v>
          </cell>
          <cell r="E40">
            <v>0.23</v>
          </cell>
          <cell r="F40" t="str">
            <v>Towar</v>
          </cell>
          <cell r="G40" t="str">
            <v xml:space="preserve"> </v>
          </cell>
          <cell r="H40" t="str">
            <v>Tak</v>
          </cell>
          <cell r="I40">
            <v>5902811500371</v>
          </cell>
        </row>
        <row r="41">
          <cell r="A41" t="str">
            <v>POL-OLSLst10M-G-G</v>
          </cell>
          <cell r="C41" t="str">
            <v>GIRLANDA NA KUL E27; 20 GNIAZD 21,5</v>
          </cell>
          <cell r="D41" t="str">
            <v>LAMPKI GWIAZDKI LED do wewnątrz 10m, 100LED dekoracji z dodatkowym gniazdkiem - kolekcja brązowa</v>
          </cell>
          <cell r="E41">
            <v>0.23</v>
          </cell>
          <cell r="F41" t="str">
            <v>Towar</v>
          </cell>
          <cell r="G41" t="str">
            <v xml:space="preserve"> </v>
          </cell>
          <cell r="H41" t="str">
            <v>Tak</v>
          </cell>
          <cell r="I41">
            <v>5902811500388</v>
          </cell>
        </row>
        <row r="42">
          <cell r="A42" t="str">
            <v>POL-OLSLst10M-M-G</v>
          </cell>
          <cell r="C42" t="str">
            <v>GIRLANDA NA KUL E27; 40 GNIAZD 21,5</v>
          </cell>
          <cell r="D42" t="str">
            <v>LAMPKI GWIAZDKI LED do wewnątrz 10m, 100LED dekoracji z dodatkowym gniazdkiem - kolekcja brązowa</v>
          </cell>
          <cell r="E42">
            <v>0.23</v>
          </cell>
          <cell r="F42" t="str">
            <v>Towar</v>
          </cell>
          <cell r="G42" t="str">
            <v xml:space="preserve"> </v>
          </cell>
          <cell r="H42" t="str">
            <v xml:space="preserve"> </v>
          </cell>
          <cell r="I42">
            <v>5902811500395</v>
          </cell>
        </row>
        <row r="43">
          <cell r="A43" t="str">
            <v>POL-OLSLst10M-WW-G</v>
          </cell>
          <cell r="C43" t="str">
            <v>KLEJ POL, WAZ NEON, POL-G 227G</v>
          </cell>
          <cell r="D43" t="str">
            <v>LAMPKI GWIAZDKI LED do wewnątrz 10m, 100LED dekoracji z dodatkowym gniazdkiem - kolekcja brązowa</v>
          </cell>
          <cell r="E43">
            <v>0.23</v>
          </cell>
          <cell r="F43" t="str">
            <v>Towar</v>
          </cell>
          <cell r="G43" t="str">
            <v xml:space="preserve"> </v>
          </cell>
          <cell r="H43" t="str">
            <v>Tak</v>
          </cell>
          <cell r="I43">
            <v>5902811500401</v>
          </cell>
        </row>
        <row r="44">
          <cell r="A44" t="str">
            <v>POL-OLSLst10M-P-G</v>
          </cell>
          <cell r="C44" t="str">
            <v>KLEJ POL, HUN WAZ; POL-G 3G</v>
          </cell>
          <cell r="D44" t="str">
            <v>LAMPKI GWIAZDKI LED do wewnątrz 10m, 100LED dekoracji z dodatkowym gniazdkiem - kolekcja brązowa</v>
          </cell>
          <cell r="E44">
            <v>0.23</v>
          </cell>
          <cell r="F44" t="str">
            <v>Towar</v>
          </cell>
          <cell r="G44" t="str">
            <v>Tak</v>
          </cell>
          <cell r="H44" t="str">
            <v>Tak</v>
          </cell>
          <cell r="I44">
            <v>5902811500418</v>
          </cell>
        </row>
        <row r="45">
          <cell r="A45" t="str">
            <v>POL-OLSLsn10M-R-G</v>
          </cell>
          <cell r="C45" t="str">
            <v>STOPKA MONTAZOWA UCHWYT POLAMP WAZ</v>
          </cell>
          <cell r="D45" t="str">
            <v>LAMPKI ŚNIEŻYNKI LED do wewnątrz 10m, 100LED dekoracji z dodatkowym gniazdkiem - kolekcja brązowa</v>
          </cell>
          <cell r="E45">
            <v>0.23</v>
          </cell>
          <cell r="F45" t="str">
            <v>Towar</v>
          </cell>
          <cell r="G45" t="str">
            <v>Tak</v>
          </cell>
          <cell r="H45" t="str">
            <v>Tak</v>
          </cell>
          <cell r="I45">
            <v>5902811500425</v>
          </cell>
        </row>
        <row r="46">
          <cell r="A46" t="str">
            <v>POL-OLSLsn10M-Y-G</v>
          </cell>
          <cell r="C46" t="str">
            <v>KLIP DO WĘŻA NEON 12V POLAMP</v>
          </cell>
          <cell r="D46" t="str">
            <v>LAMPKI ŚNIEŻYNKI LED do wewnątrz 10m, 100LED dekoracji z dodatkowym gniazdkiem - kolekcja brązowa</v>
          </cell>
          <cell r="E46">
            <v>0.23</v>
          </cell>
          <cell r="F46" t="str">
            <v>Towar</v>
          </cell>
          <cell r="G46" t="str">
            <v>Tak</v>
          </cell>
          <cell r="H46" t="str">
            <v>Tak</v>
          </cell>
          <cell r="I46">
            <v>5902811500432</v>
          </cell>
        </row>
        <row r="47">
          <cell r="A47" t="str">
            <v>POL-OLSLsn10M-BLU-G</v>
          </cell>
          <cell r="C47" t="str">
            <v>HAK DO PŁASKIEJ GIRLNADY</v>
          </cell>
          <cell r="D47" t="str">
            <v>LAMPKI ŚNIEŻYNKI LED do wewnątrz 10m, 100LED dekoracji z dodatkowym gniazdkiem - kolekcja brązowa</v>
          </cell>
          <cell r="E47">
            <v>0.23</v>
          </cell>
          <cell r="F47" t="str">
            <v>Towar</v>
          </cell>
          <cell r="G47" t="str">
            <v xml:space="preserve"> </v>
          </cell>
          <cell r="H47" t="str">
            <v xml:space="preserve"> </v>
          </cell>
          <cell r="I47">
            <v>5902811500449</v>
          </cell>
        </row>
        <row r="48">
          <cell r="A48" t="str">
            <v>POL-OLSLsn10M-CW-G</v>
          </cell>
          <cell r="C48" t="str">
            <v>RURKA RC3K 19/6/100MM POLAMP</v>
          </cell>
          <cell r="D48" t="str">
            <v>LAMPKI ŚNIEŻYNKI LED do wewnątrz 10m, 100LED dekoracji z dodatkowym gniazdkiem - kolekcja brązowa</v>
          </cell>
          <cell r="E48">
            <v>0.23</v>
          </cell>
          <cell r="F48" t="str">
            <v>Towar</v>
          </cell>
          <cell r="G48" t="str">
            <v xml:space="preserve"> </v>
          </cell>
          <cell r="H48" t="str">
            <v xml:space="preserve"> </v>
          </cell>
          <cell r="I48">
            <v>5902811500456</v>
          </cell>
        </row>
        <row r="49">
          <cell r="A49" t="str">
            <v>POL-OLSLsn10M-G-G</v>
          </cell>
          <cell r="C49" t="str">
            <v>KABEL 0,5MB DO LACZ. WEZA Z LAMPKAM</v>
          </cell>
          <cell r="D49" t="str">
            <v>LAMPKI ŚNIEŻYNKI LED do wewnątrz 10m, 100LED dekoracji z dodatkowym gniazdkiem - kolekcja brązowa</v>
          </cell>
          <cell r="E49">
            <v>0.23</v>
          </cell>
          <cell r="F49" t="str">
            <v>Towar</v>
          </cell>
          <cell r="G49" t="str">
            <v xml:space="preserve"> </v>
          </cell>
          <cell r="H49" t="str">
            <v>Tak</v>
          </cell>
          <cell r="I49">
            <v>5902811500463</v>
          </cell>
        </row>
        <row r="50">
          <cell r="A50" t="str">
            <v>POL-OLSLsn10M-M-G</v>
          </cell>
          <cell r="C50" t="str">
            <v>KABEL 0,5MB DO LACZ. WEZA Z LAMP ZI</v>
          </cell>
          <cell r="D50" t="str">
            <v>LAMPKI ŚNIEŻYNKI LED do wewnątrz 10m, 100LED dekoracji z dodatkowym gniazdkiem - kolekcja brązowa</v>
          </cell>
          <cell r="E50">
            <v>0.23</v>
          </cell>
          <cell r="F50" t="str">
            <v>Towar</v>
          </cell>
          <cell r="G50" t="str">
            <v xml:space="preserve"> </v>
          </cell>
          <cell r="H50" t="str">
            <v>Tak</v>
          </cell>
          <cell r="I50">
            <v>5902811500470</v>
          </cell>
        </row>
        <row r="51">
          <cell r="A51" t="str">
            <v>POL-OLSLsn10M-WW-G</v>
          </cell>
          <cell r="C51" t="str">
            <v>KABEL 1,5MB DO LACZ. WEZA Z LAMP CZ</v>
          </cell>
          <cell r="D51" t="str">
            <v>LAMPKI ŚNIEŻYNKI LED do wewnątrz 10m, 100LED dekoracji z dodatkowym gniazdkiem - kolekcja brązowa</v>
          </cell>
          <cell r="E51">
            <v>0.23</v>
          </cell>
          <cell r="F51" t="str">
            <v>Towar</v>
          </cell>
          <cell r="G51" t="str">
            <v xml:space="preserve"> </v>
          </cell>
          <cell r="H51" t="str">
            <v>Tak</v>
          </cell>
          <cell r="I51">
            <v>5902811500487</v>
          </cell>
        </row>
        <row r="52">
          <cell r="A52" t="str">
            <v>POL-OLSLsn10M-P-G</v>
          </cell>
          <cell r="C52" t="str">
            <v>KABEL 1,5MB DO LACZ. WEZA Z LAMP ZI</v>
          </cell>
          <cell r="D52" t="str">
            <v>LAMPKI ŚNIEŻYNKI LED do wewnątrz 10m, 100LED dekoracji z dodatkowym gniazdkiem - kolekcja brązowa</v>
          </cell>
          <cell r="E52">
            <v>0.23</v>
          </cell>
          <cell r="F52" t="str">
            <v>Towar</v>
          </cell>
          <cell r="G52" t="str">
            <v xml:space="preserve"> </v>
          </cell>
          <cell r="H52" t="str">
            <v>Tak</v>
          </cell>
          <cell r="I52">
            <v>5902811500494</v>
          </cell>
        </row>
        <row r="53">
          <cell r="A53" t="str">
            <v>POL-OLSLfl10M-R-G</v>
          </cell>
          <cell r="C53" t="str">
            <v>KABEL 1,5MB DO LACZ. WEZA Z LAMPKAM</v>
          </cell>
          <cell r="D53" t="str">
            <v>LAMPKI KWIATKI LED do wewnątrz 10m, 100LED dekoracji z dodatkowym gniazdkiem - kolekcja brązowa</v>
          </cell>
          <cell r="E53">
            <v>0.23</v>
          </cell>
          <cell r="F53" t="str">
            <v>Towar</v>
          </cell>
          <cell r="G53" t="str">
            <v xml:space="preserve"> </v>
          </cell>
          <cell r="H53" t="str">
            <v>Tak</v>
          </cell>
          <cell r="I53">
            <v>5902811500500</v>
          </cell>
        </row>
        <row r="54">
          <cell r="A54" t="str">
            <v>POL-OLSLfl10M-Y-G</v>
          </cell>
          <cell r="C54" t="str">
            <v>KABEL 3,0MB DO LACZ. WEZA Z LAMPKAM</v>
          </cell>
          <cell r="D54" t="str">
            <v>LAMPKI KWIATKI LED do wewnątrz 10m, 100LED dekoracji z dodatkowym gniazdkiem - kolekcja brązowa</v>
          </cell>
          <cell r="E54">
            <v>0.23</v>
          </cell>
          <cell r="F54" t="str">
            <v>Towar</v>
          </cell>
          <cell r="G54" t="str">
            <v xml:space="preserve"> </v>
          </cell>
          <cell r="H54" t="str">
            <v>Tak</v>
          </cell>
          <cell r="I54">
            <v>5902811500517</v>
          </cell>
        </row>
        <row r="55">
          <cell r="A55" t="str">
            <v>POL-OLSLfl10M-BLU-G</v>
          </cell>
          <cell r="C55" t="str">
            <v>KABEL 5,0MB DO LACZ. WEZA Z LAMPKAM</v>
          </cell>
          <cell r="D55" t="str">
            <v>LAMPKI KWIATKI LED do wewnątrz 10m, 100LED dekoracji z dodatkowym gniazdkiem - kolekcja brązowa</v>
          </cell>
          <cell r="E55">
            <v>0.23</v>
          </cell>
          <cell r="F55" t="str">
            <v>Towar</v>
          </cell>
          <cell r="G55" t="str">
            <v xml:space="preserve"> </v>
          </cell>
          <cell r="H55" t="str">
            <v>Tak</v>
          </cell>
          <cell r="I55">
            <v>5902811500524</v>
          </cell>
        </row>
        <row r="56">
          <cell r="A56" t="str">
            <v>POL-OLSLfl10M-CW-G</v>
          </cell>
          <cell r="C56" t="str">
            <v>KABEL 0,5MB DO LACZ. LAMPEK Z LAMPK</v>
          </cell>
          <cell r="D56" t="str">
            <v>LAMPKI KWIATKI LED do wewnątrz 10m, 100LED dekoracji z dodatkowym gniazdkiem - kolekcja brązowa</v>
          </cell>
          <cell r="E56">
            <v>0.23</v>
          </cell>
          <cell r="F56" t="str">
            <v>Towar</v>
          </cell>
          <cell r="G56" t="str">
            <v xml:space="preserve"> </v>
          </cell>
          <cell r="H56" t="str">
            <v>Tak</v>
          </cell>
          <cell r="I56">
            <v>5902811500531</v>
          </cell>
        </row>
        <row r="57">
          <cell r="A57" t="str">
            <v>POL-OLSLfl10M-G-G</v>
          </cell>
          <cell r="C57" t="str">
            <v>KABEL 1,5MB DO LACZ. LAMPEK Z LAMPK</v>
          </cell>
          <cell r="D57" t="str">
            <v>LAMPKI KWIATKI LED do wewnątrz 10m, 100LED dekoracji z dodatkowym gniazdkiem - kolekcja brązowa</v>
          </cell>
          <cell r="E57">
            <v>0.23</v>
          </cell>
          <cell r="F57" t="str">
            <v>Towar</v>
          </cell>
          <cell r="G57" t="str">
            <v xml:space="preserve"> </v>
          </cell>
          <cell r="H57" t="str">
            <v>Tak</v>
          </cell>
          <cell r="I57">
            <v>5902811500548</v>
          </cell>
        </row>
        <row r="58">
          <cell r="A58" t="str">
            <v>POL-OLSLfl10M-M-G</v>
          </cell>
          <cell r="C58" t="str">
            <v>KABEL 1,5MB DO LACZ. LAMPEK Z LAMPK</v>
          </cell>
          <cell r="D58" t="str">
            <v>LAMPKI KWIATKI LED do wewnątrz 10m, 100LED dekoracji z dodatkowym gniazdkiem - kolekcja brązowa</v>
          </cell>
          <cell r="E58">
            <v>0.23</v>
          </cell>
          <cell r="F58" t="str">
            <v>Towar</v>
          </cell>
          <cell r="G58" t="str">
            <v xml:space="preserve"> </v>
          </cell>
          <cell r="H58" t="str">
            <v>Tak</v>
          </cell>
          <cell r="I58">
            <v>5902811500555</v>
          </cell>
        </row>
        <row r="59">
          <cell r="A59" t="str">
            <v>POL-OLSLfl10M-WW-G</v>
          </cell>
          <cell r="C59" t="str">
            <v>KABEL 3,0MB DO LACZ. LAMPEK Z LAMPK</v>
          </cell>
          <cell r="D59" t="str">
            <v>LAMPKI KWIATKI LED do wewnątrz 10m, 100LED dekoracji z dodatkowym gniazdkiem - kolekcja brązowa</v>
          </cell>
          <cell r="E59">
            <v>0.23</v>
          </cell>
          <cell r="F59" t="str">
            <v>Towar</v>
          </cell>
          <cell r="G59" t="str">
            <v xml:space="preserve"> </v>
          </cell>
          <cell r="H59" t="str">
            <v>Tak</v>
          </cell>
          <cell r="I59">
            <v>5902811500562</v>
          </cell>
        </row>
        <row r="60">
          <cell r="A60" t="str">
            <v>POL-OLSLfl10M-P-G</v>
          </cell>
          <cell r="C60" t="str">
            <v>KABEL 5,0MB DO LACZ. LAMPEK Z LAMPK</v>
          </cell>
          <cell r="D60" t="str">
            <v>LAMPKI KWIATKI LED do wewnątrz 10m, 100LED dekoracji z dodatkowym gniazdkiem - kolekcja brązowa</v>
          </cell>
          <cell r="E60">
            <v>0.23</v>
          </cell>
          <cell r="F60" t="str">
            <v>Towar</v>
          </cell>
          <cell r="G60" t="str">
            <v xml:space="preserve"> </v>
          </cell>
          <cell r="H60" t="str">
            <v>Tak</v>
          </cell>
          <cell r="I60">
            <v>5902811500579</v>
          </cell>
        </row>
        <row r="61">
          <cell r="A61" t="str">
            <v>POL-LSLb10M-R-G</v>
          </cell>
          <cell r="C61" t="str">
            <v>KURTYNA LED380 BI ZI 2,5X1,5M</v>
          </cell>
          <cell r="D61" t="str">
            <v>KULKI-PEREŁKI 1,5 cm LED na zewnątrz 10m, 100LED dekoracji z dodatkowym gniazdkiem - kolekcja  brązowa</v>
          </cell>
          <cell r="E61">
            <v>0.23</v>
          </cell>
          <cell r="F61" t="str">
            <v>Towar</v>
          </cell>
          <cell r="G61" t="str">
            <v xml:space="preserve"> </v>
          </cell>
          <cell r="H61" t="str">
            <v>Tak</v>
          </cell>
          <cell r="I61">
            <v>5902811500586</v>
          </cell>
        </row>
        <row r="62">
          <cell r="A62" t="str">
            <v>POL-LSLb10M-PU-G</v>
          </cell>
          <cell r="C62" t="str">
            <v>KURTYNA LED380 BI CI 2,5X1,5M</v>
          </cell>
          <cell r="D62" t="str">
            <v>KULKI-PEREŁKI 1,5 cm LED na zewnątrz 10m, 100LED dekoracji z dodatkowym gniazdkiem - kolekcja  brązowa</v>
          </cell>
          <cell r="E62">
            <v>0.23</v>
          </cell>
          <cell r="F62" t="str">
            <v>Towar</v>
          </cell>
          <cell r="G62" t="str">
            <v xml:space="preserve"> </v>
          </cell>
          <cell r="H62" t="str">
            <v>Tak</v>
          </cell>
          <cell r="I62">
            <v>5902811500593</v>
          </cell>
        </row>
        <row r="63">
          <cell r="A63" t="str">
            <v>POL-LSLb10M-Y-G</v>
          </cell>
          <cell r="C63" t="str">
            <v>KURTYNA LED600 BI ZI 2,5X3,0M</v>
          </cell>
          <cell r="D63" t="str">
            <v>KULKI-PEREŁKI 1,5 cm LED na zewnątrz 10m, 100LED dekoracji z dodatkowym gniazdkiem - kolekcja  brązowa</v>
          </cell>
          <cell r="E63">
            <v>0.23</v>
          </cell>
          <cell r="F63" t="str">
            <v>Towar</v>
          </cell>
          <cell r="G63" t="str">
            <v xml:space="preserve"> </v>
          </cell>
          <cell r="H63" t="str">
            <v>Tak</v>
          </cell>
          <cell r="I63">
            <v>5902811500609</v>
          </cell>
        </row>
        <row r="64">
          <cell r="A64" t="str">
            <v>POL-LSLb10M-BLU-G</v>
          </cell>
          <cell r="C64" t="str">
            <v>KURTYNA LED600 BI CI 2,5X3,0M</v>
          </cell>
          <cell r="D64" t="str">
            <v>KULKI-PEREŁKI 1,5 cm LED na zewnątrz 10m, 100LED dekoracji z dodatkowym gniazdkiem - kolekcja  brązowa</v>
          </cell>
          <cell r="E64">
            <v>0.23</v>
          </cell>
          <cell r="F64" t="str">
            <v>Towar</v>
          </cell>
          <cell r="G64" t="str">
            <v xml:space="preserve"> </v>
          </cell>
          <cell r="H64" t="str">
            <v>Tak</v>
          </cell>
          <cell r="I64">
            <v>5902811500616</v>
          </cell>
        </row>
        <row r="65">
          <cell r="A65" t="str">
            <v>POL-LSLb10M-P-G</v>
          </cell>
          <cell r="C65" t="str">
            <v>KURTYNA LED720 BI ZI 2,5X6,0M</v>
          </cell>
          <cell r="D65" t="str">
            <v>KULKI-PEREŁKI 1,5 cm LED na zewnątrz 10m, 100LED dekoracji z dodatkowym gniazdkiem - kolekcja  brązowa</v>
          </cell>
          <cell r="E65">
            <v>0.23</v>
          </cell>
          <cell r="F65" t="str">
            <v>Towar</v>
          </cell>
          <cell r="G65" t="str">
            <v>Tak</v>
          </cell>
          <cell r="H65" t="str">
            <v>Tak</v>
          </cell>
          <cell r="I65">
            <v>5902811500623</v>
          </cell>
        </row>
        <row r="66">
          <cell r="A66" t="str">
            <v>POL-LSLb10M-CW-G</v>
          </cell>
          <cell r="C66" t="str">
            <v>KURTYNA LED720 BI CI 2,5X6,0M</v>
          </cell>
          <cell r="D66" t="str">
            <v>KULKI-PEREŁKI 1,5 cm LED na zewnątrz 10m, 100LED dekoracji z dodatkowym gniazdkiem - kolekcja  brązowa</v>
          </cell>
          <cell r="E66">
            <v>0.23</v>
          </cell>
          <cell r="F66" t="str">
            <v>Towar</v>
          </cell>
          <cell r="G66" t="str">
            <v>Tak</v>
          </cell>
          <cell r="H66" t="str">
            <v>Tak</v>
          </cell>
          <cell r="I66">
            <v>5902811500630</v>
          </cell>
        </row>
        <row r="67">
          <cell r="A67" t="str">
            <v>POL-LSLb10M-G-G</v>
          </cell>
          <cell r="C67" t="str">
            <v>KURTYNA LED1000 BI ZI 2,5X9,0</v>
          </cell>
          <cell r="D67" t="str">
            <v>KULKI-PEREŁKI 1,5 cm LED na zewnątrz 10m, 100LED dekoracji z dodatkowym gniazdkiem - kolekcja  brązowa</v>
          </cell>
          <cell r="E67">
            <v>0.23</v>
          </cell>
          <cell r="F67" t="str">
            <v>Towar</v>
          </cell>
          <cell r="G67" t="str">
            <v xml:space="preserve"> </v>
          </cell>
          <cell r="H67" t="str">
            <v>Tak</v>
          </cell>
          <cell r="I67">
            <v>5902811500647</v>
          </cell>
        </row>
        <row r="68">
          <cell r="A68" t="str">
            <v>POL-LSLb10M-M-G</v>
          </cell>
          <cell r="C68" t="str">
            <v>KURTYNA LED1000 BI CI 2,5X9,0</v>
          </cell>
          <cell r="D68" t="str">
            <v>KULKI-PEREŁKI 1,5 cm LED na zewnątrz 10m, 100LED dekoracji z dodatkowym gniazdkiem - kolekcja  brązowa</v>
          </cell>
          <cell r="E68">
            <v>0.23</v>
          </cell>
          <cell r="F68" t="str">
            <v>Towar</v>
          </cell>
          <cell r="G68" t="str">
            <v xml:space="preserve"> </v>
          </cell>
          <cell r="H68" t="str">
            <v>Tak</v>
          </cell>
          <cell r="I68">
            <v>5902811500654</v>
          </cell>
        </row>
        <row r="69">
          <cell r="A69" t="str">
            <v>POL-LSLb10M-WW-G</v>
          </cell>
          <cell r="C69" t="str">
            <v>KURTYNA LED240 BI ZI 5X0,5M P</v>
          </cell>
          <cell r="D69" t="str">
            <v>KULKI-PEREŁKI 1,5 cm LED na zewnątrz 10m, 100LED dekoracji z dodatkowym gniazdkiem - kolekcja  brązowa</v>
          </cell>
          <cell r="E69">
            <v>0.23</v>
          </cell>
          <cell r="F69" t="str">
            <v>Towar</v>
          </cell>
          <cell r="G69" t="str">
            <v xml:space="preserve"> </v>
          </cell>
          <cell r="H69" t="str">
            <v>Tak</v>
          </cell>
          <cell r="I69">
            <v>5902811500661</v>
          </cell>
        </row>
        <row r="70">
          <cell r="A70" t="str">
            <v>POL-LSLb10M-RGB-G</v>
          </cell>
          <cell r="C70" t="str">
            <v>KURTYNA LED240 BI CI 5X0,5M T</v>
          </cell>
          <cell r="D70" t="str">
            <v>KULKI-PEREŁKI 1,5 cm LED na zewnątrz 10m, 100LED dekoracji z dodatkowym gniazdkiem - kolekcja  brązowa</v>
          </cell>
          <cell r="E70">
            <v>0.23</v>
          </cell>
          <cell r="F70" t="str">
            <v>Towar</v>
          </cell>
          <cell r="G70" t="str">
            <v xml:space="preserve"> </v>
          </cell>
          <cell r="H70" t="str">
            <v>Tak</v>
          </cell>
          <cell r="I70">
            <v>5902811500678</v>
          </cell>
        </row>
        <row r="71">
          <cell r="A71" t="str">
            <v>POL-LSLbrm10M-RGB-G</v>
          </cell>
          <cell r="C71" t="str">
            <v>KURTYNA LED400 BI ZI 5X1,0M T</v>
          </cell>
          <cell r="D71" t="str">
            <v>KULKI-PEREŁKI 1,5 cm LED na zewnątrz 10m, 60LED dekoracji z pilotem - dowolna konfiguracja koloru - kolekcja srebrna</v>
          </cell>
          <cell r="E71">
            <v>0.23</v>
          </cell>
          <cell r="F71" t="str">
            <v>Towar</v>
          </cell>
          <cell r="G71" t="str">
            <v xml:space="preserve"> </v>
          </cell>
          <cell r="H71" t="str">
            <v>Tak</v>
          </cell>
          <cell r="I71">
            <v>5902811500685</v>
          </cell>
        </row>
        <row r="72">
          <cell r="A72" t="str">
            <v>POL-PLSLb20M-RGB</v>
          </cell>
          <cell r="C72" t="str">
            <v>KURTYNA LED400 BI CI 5X1,0M P</v>
          </cell>
          <cell r="D72" t="str">
            <v>Profesjonalne KULKI-PEREŁKI 2 cm LED na zewnątrz 20m, 60LED dekoracji z dodatkowym gniazdkiem, 7 funkcji - kolekcja srebrna</v>
          </cell>
          <cell r="E72">
            <v>0.23</v>
          </cell>
          <cell r="F72" t="str">
            <v>Towar</v>
          </cell>
          <cell r="G72" t="str">
            <v xml:space="preserve"> </v>
          </cell>
          <cell r="H72" t="str">
            <v>Tak</v>
          </cell>
          <cell r="I72">
            <v>5902811500692</v>
          </cell>
        </row>
        <row r="73">
          <cell r="A73" t="str">
            <v>POL-PLSLBIGB12M-RGB-G</v>
          </cell>
          <cell r="C73" t="str">
            <v>KURTYNA LED380 FLASH BI ZI 2,5X1,5M</v>
          </cell>
          <cell r="D73" t="str">
            <v xml:space="preserve">Profesjonalne BOMBY LED 10 cm na zewnątrz 12m, 12LED dekoracji z dodatkowym gniazdkiem </v>
          </cell>
          <cell r="E73">
            <v>0.23</v>
          </cell>
          <cell r="F73" t="str">
            <v>Towar</v>
          </cell>
          <cell r="G73" t="str">
            <v xml:space="preserve"> </v>
          </cell>
          <cell r="H73" t="str">
            <v>Tak</v>
          </cell>
          <cell r="I73">
            <v>5902811500708</v>
          </cell>
        </row>
        <row r="74">
          <cell r="A74" t="str">
            <v>POL-PLSLBIGB12M-CW-G</v>
          </cell>
          <cell r="C74" t="str">
            <v>KURTYNA LED380 FLASH BI CI 2,5X1,5M</v>
          </cell>
          <cell r="D74" t="str">
            <v>Profesjonalne BOMBY LED 10 cm na zewnątrz 12m, 12LED dekoracji z dodatkowym gniazdkiem</v>
          </cell>
          <cell r="E74">
            <v>0.23</v>
          </cell>
          <cell r="F74" t="str">
            <v>Towar</v>
          </cell>
          <cell r="G74" t="str">
            <v xml:space="preserve"> </v>
          </cell>
          <cell r="H74" t="str">
            <v>Tak</v>
          </cell>
          <cell r="I74">
            <v>5902811500715</v>
          </cell>
        </row>
        <row r="75">
          <cell r="A75" t="str">
            <v>POL-LSL10M24V-CW-G</v>
          </cell>
          <cell r="C75" t="str">
            <v>KURTYNA LED600 FLASH BI ZI 2,5X3,0M</v>
          </cell>
          <cell r="D75" t="str">
            <v>LAMPKI LED 24V na zewnątrz 10m, 100LED dekoracji z dodatkowym  gniazdkiem - kolekcja srebrna</v>
          </cell>
          <cell r="E75">
            <v>0.23</v>
          </cell>
          <cell r="F75" t="str">
            <v>Towar</v>
          </cell>
          <cell r="G75" t="str">
            <v xml:space="preserve"> </v>
          </cell>
          <cell r="H75" t="str">
            <v>Tak</v>
          </cell>
          <cell r="I75">
            <v>5902811500722</v>
          </cell>
        </row>
        <row r="76">
          <cell r="A76" t="str">
            <v>POL-LSL10M24V-WW-G</v>
          </cell>
          <cell r="C76" t="str">
            <v>KURTYNA LED600 FLASH BI CI 2,5X3,0M</v>
          </cell>
          <cell r="D76" t="str">
            <v>LAMPKI LED 24V na zewnątrz 10m, 100LED dekoracji z dodatkowym  gniazdkiem - kolekcja srebrna</v>
          </cell>
          <cell r="E76">
            <v>0.23</v>
          </cell>
          <cell r="F76" t="str">
            <v>Towar</v>
          </cell>
          <cell r="G76" t="str">
            <v xml:space="preserve"> </v>
          </cell>
          <cell r="H76" t="str">
            <v>Tak</v>
          </cell>
          <cell r="I76">
            <v>5902811500739</v>
          </cell>
        </row>
        <row r="77">
          <cell r="A77" t="str">
            <v>POL-LSL10M24V-BLU-G</v>
          </cell>
          <cell r="C77" t="str">
            <v>KURTYNA LED720 FLASH BI ZI 2,5X6,0M</v>
          </cell>
          <cell r="D77" t="str">
            <v>LAMPKI LED 24V na zewnątrz 10m, 100LED dekoracji z dodatkowym  gniazdkiem - kolekcja srebrna</v>
          </cell>
          <cell r="E77">
            <v>0.23</v>
          </cell>
          <cell r="F77" t="str">
            <v>Towar</v>
          </cell>
          <cell r="G77" t="str">
            <v>Tak</v>
          </cell>
          <cell r="H77" t="str">
            <v>Tak</v>
          </cell>
          <cell r="I77">
            <v>5902811500746</v>
          </cell>
        </row>
        <row r="78">
          <cell r="A78" t="str">
            <v>POL-LSL10M24V-M-G</v>
          </cell>
          <cell r="C78" t="str">
            <v>KURTYNA LED720 FLASH BI CI 2,5X6,0M</v>
          </cell>
          <cell r="D78" t="str">
            <v>LAMPKI LED 24V na zewnątrz 10m, 100LED dekoracji z dodatkowym  gniazdkiem - kolekcja srebrna</v>
          </cell>
          <cell r="E78">
            <v>0.23</v>
          </cell>
          <cell r="F78" t="str">
            <v>Towar</v>
          </cell>
          <cell r="G78" t="str">
            <v>Tak</v>
          </cell>
          <cell r="H78" t="str">
            <v>Tak</v>
          </cell>
          <cell r="I78">
            <v>5902811500753</v>
          </cell>
        </row>
        <row r="79">
          <cell r="A79" t="str">
            <v>POL-LSL10M-R-G</v>
          </cell>
          <cell r="C79" t="str">
            <v>KURTYNA LED1000 FLASH BI ZI 2,5X9,0</v>
          </cell>
          <cell r="D79" t="str">
            <v>LAMPKI LED na zewnątrz 10m, 100LED dekoracji z dodatkowym gniazdkiem - kolekcja srebrna</v>
          </cell>
          <cell r="E79">
            <v>0.23</v>
          </cell>
          <cell r="F79" t="str">
            <v>Towar</v>
          </cell>
          <cell r="G79" t="str">
            <v xml:space="preserve"> </v>
          </cell>
          <cell r="H79" t="str">
            <v>Tak</v>
          </cell>
          <cell r="I79">
            <v>5902811500760</v>
          </cell>
        </row>
        <row r="80">
          <cell r="A80" t="str">
            <v>POL-LSL10M-PU-G</v>
          </cell>
          <cell r="C80" t="str">
            <v>KURTYNA LED1000 FLASH BI CI 2,5X9,0</v>
          </cell>
          <cell r="D80" t="str">
            <v>LAMPKI LED na zewnątrz 10m, 100LED dekoracji z dodatkowym gniazdkiem - kolekcja srebrna</v>
          </cell>
          <cell r="E80">
            <v>0.23</v>
          </cell>
          <cell r="F80" t="str">
            <v>Towar</v>
          </cell>
          <cell r="G80" t="str">
            <v xml:space="preserve"> </v>
          </cell>
          <cell r="H80" t="str">
            <v>Tak</v>
          </cell>
          <cell r="I80">
            <v>5902811500777</v>
          </cell>
        </row>
        <row r="81">
          <cell r="A81" t="str">
            <v>POL-LSL10M-Y-G</v>
          </cell>
          <cell r="C81" t="str">
            <v>KURTYNA LED240 FLASH BI ZI 5X0,5M P</v>
          </cell>
          <cell r="D81" t="str">
            <v>LAMPKI LED na zewnątrz 10m, 100LED dekoracji z dodatkowym gniazdkiem - kolekcja srebrna</v>
          </cell>
          <cell r="E81">
            <v>0.23</v>
          </cell>
          <cell r="F81" t="str">
            <v>Towar</v>
          </cell>
          <cell r="G81" t="str">
            <v xml:space="preserve"> </v>
          </cell>
          <cell r="H81" t="str">
            <v>Tak</v>
          </cell>
          <cell r="I81">
            <v>5902811500784</v>
          </cell>
        </row>
        <row r="82">
          <cell r="A82" t="str">
            <v>POL-LSL10M-BLU-G</v>
          </cell>
          <cell r="C82" t="str">
            <v>KURTYNA LED240 FLASH BI CI 5X0,5M P</v>
          </cell>
          <cell r="D82" t="str">
            <v>LAMPKI LED na zewnątrz 10m, 100LED dekoracji z dodatkowym gniazdkiem - kolekcja srebrna</v>
          </cell>
          <cell r="E82">
            <v>0.23</v>
          </cell>
          <cell r="F82" t="str">
            <v>Towar</v>
          </cell>
          <cell r="G82" t="str">
            <v xml:space="preserve"> </v>
          </cell>
          <cell r="H82" t="str">
            <v>Tak</v>
          </cell>
          <cell r="I82">
            <v>5902811500791</v>
          </cell>
        </row>
        <row r="83">
          <cell r="A83" t="str">
            <v>POL-LSL10M-CW-G</v>
          </cell>
          <cell r="C83" t="str">
            <v>KURTYNA LED400 FLASH BI ZI 5X1,0M P</v>
          </cell>
          <cell r="D83" t="str">
            <v>LAMPKI LED na zewnątrz 10m, 100LED dekoracji z dodatkowym gniazdkiem - kolekcja srebrna</v>
          </cell>
          <cell r="E83">
            <v>0.23</v>
          </cell>
          <cell r="F83" t="str">
            <v>Towar</v>
          </cell>
          <cell r="G83" t="str">
            <v xml:space="preserve"> </v>
          </cell>
          <cell r="H83" t="str">
            <v>Tak</v>
          </cell>
          <cell r="I83">
            <v>5902811500807</v>
          </cell>
        </row>
        <row r="84">
          <cell r="A84" t="str">
            <v>POL-LSL10M-CW-W</v>
          </cell>
          <cell r="C84" t="str">
            <v>KURTYNA LED380 FLASH BI CI 5X1,0M P</v>
          </cell>
          <cell r="D84" t="str">
            <v>LAMPKI LED na zewnątrz 10m, 100LED dekoracji z dodatkowym gniazdkiem - kolekcja srebrna</v>
          </cell>
          <cell r="E84">
            <v>0.23</v>
          </cell>
          <cell r="F84" t="str">
            <v>Towar</v>
          </cell>
          <cell r="G84" t="str">
            <v xml:space="preserve"> </v>
          </cell>
          <cell r="H84" t="str">
            <v>Tak</v>
          </cell>
          <cell r="I84">
            <v>5902811500814</v>
          </cell>
        </row>
        <row r="85">
          <cell r="A85" t="str">
            <v>POL-LSL10M-G-G</v>
          </cell>
          <cell r="C85" t="str">
            <v>KURTYNA LED720 WODOSPA NIEB 2,5X3M</v>
          </cell>
          <cell r="D85" t="str">
            <v>LAMPKI LED na zewnątrz 10m, 100LED dekoracji z dodatkowym gniazdkiem - kolekcja srebrna</v>
          </cell>
          <cell r="E85">
            <v>0.23</v>
          </cell>
          <cell r="F85" t="str">
            <v>Towar</v>
          </cell>
          <cell r="G85" t="str">
            <v xml:space="preserve"> </v>
          </cell>
          <cell r="H85" t="str">
            <v>Tak</v>
          </cell>
          <cell r="I85">
            <v>5902811500821</v>
          </cell>
        </row>
        <row r="86">
          <cell r="A86" t="str">
            <v>POL-LSL10M-WW-G</v>
          </cell>
          <cell r="C86" t="str">
            <v>KURTYNA LED720 WODOSPA BI Z 2,5X3M</v>
          </cell>
          <cell r="D86" t="str">
            <v>LAMPKI LED na zewnątrz 10m, 100LED dekoracji z dodatkowym gniazdkiem - kolekcja srebrna</v>
          </cell>
          <cell r="E86">
            <v>0.23</v>
          </cell>
          <cell r="F86" t="str">
            <v>Towar</v>
          </cell>
          <cell r="G86" t="str">
            <v xml:space="preserve"> </v>
          </cell>
          <cell r="H86" t="str">
            <v>Tak</v>
          </cell>
          <cell r="I86">
            <v>5902811500838</v>
          </cell>
        </row>
        <row r="87">
          <cell r="A87" t="str">
            <v>POL-LSL10M-WW-W</v>
          </cell>
          <cell r="C87" t="str">
            <v>KURTYNA LED1440 WODOSP NIEB 2,5X6M</v>
          </cell>
          <cell r="D87" t="str">
            <v>LAMPKI LED na zewnątrz 10m, 100LED dekoracji z dodatkowym gniazdkiem - kolekcja srebrna</v>
          </cell>
          <cell r="E87">
            <v>0.23</v>
          </cell>
          <cell r="F87" t="str">
            <v>Towar</v>
          </cell>
          <cell r="G87" t="str">
            <v xml:space="preserve"> </v>
          </cell>
          <cell r="H87" t="str">
            <v>Tak</v>
          </cell>
          <cell r="I87">
            <v>5902811500845</v>
          </cell>
        </row>
        <row r="88">
          <cell r="A88" t="str">
            <v>POL-LSL10M-P-G</v>
          </cell>
          <cell r="C88" t="str">
            <v>KURTYNA LED1440 WODOSP BI Z 2,5X6M</v>
          </cell>
          <cell r="D88" t="str">
            <v>LAMPKI LED na zewnątrz 10m, 100LED dekoracji z dodatkowym gniazdkiem - kolekcja srebrna</v>
          </cell>
          <cell r="E88">
            <v>0.23</v>
          </cell>
          <cell r="F88" t="str">
            <v>Towar</v>
          </cell>
          <cell r="G88" t="str">
            <v xml:space="preserve"> </v>
          </cell>
          <cell r="H88" t="str">
            <v>Tak</v>
          </cell>
          <cell r="I88">
            <v>5902811500852</v>
          </cell>
        </row>
        <row r="89">
          <cell r="A89" t="str">
            <v>POL-LSL10M-RGB-G</v>
          </cell>
          <cell r="C89" t="str">
            <v>KURTYNKA LED NIEBIESKI 5M PVC CZARN</v>
          </cell>
          <cell r="D89" t="str">
            <v>LAMPKI LED na zewnątrz 10m, 100LED dekoracji z dodatkowym gniazdkiem - kolekcja srebrna</v>
          </cell>
          <cell r="E89">
            <v>0.23</v>
          </cell>
          <cell r="F89" t="str">
            <v>Towar</v>
          </cell>
          <cell r="G89" t="str">
            <v>Tak</v>
          </cell>
          <cell r="H89" t="str">
            <v xml:space="preserve"> </v>
          </cell>
          <cell r="I89">
            <v>5902811500869</v>
          </cell>
        </row>
        <row r="90">
          <cell r="A90" t="str">
            <v>POL-LSL10M-M-G</v>
          </cell>
          <cell r="C90" t="str">
            <v>KURTYNKA LED NIEBIESKI 5M PVC BIALY</v>
          </cell>
          <cell r="D90" t="str">
            <v>LAMPKI LED na zewnątrz 10m, 100LED dekoracji z dodatkowym gniazdkiem - kolekcja srebrna</v>
          </cell>
          <cell r="E90">
            <v>0.23</v>
          </cell>
          <cell r="F90" t="str">
            <v>Towar</v>
          </cell>
          <cell r="G90" t="str">
            <v xml:space="preserve"> </v>
          </cell>
          <cell r="H90" t="str">
            <v>Tak</v>
          </cell>
          <cell r="I90">
            <v>5902811500876</v>
          </cell>
        </row>
        <row r="91">
          <cell r="A91" t="str">
            <v>POL-LSLc10M-R-G</v>
          </cell>
          <cell r="C91" t="str">
            <v>KURTYNKA LED NIEBI-BIALY ZIM 5M PVC</v>
          </cell>
          <cell r="D91" t="str">
            <v>LAMPKI LED z PROGRAMATOREM na zewnątrz 10m, 100 LED dekoracji, 8 funkcji - kolekcja srebrna</v>
          </cell>
          <cell r="E91">
            <v>0.23</v>
          </cell>
          <cell r="F91" t="str">
            <v>Towar</v>
          </cell>
          <cell r="G91" t="str">
            <v>Tak</v>
          </cell>
          <cell r="H91" t="str">
            <v xml:space="preserve"> </v>
          </cell>
          <cell r="I91">
            <v>5902811500883</v>
          </cell>
        </row>
        <row r="92">
          <cell r="A92" t="str">
            <v>POL-LSLc10M-PU-G</v>
          </cell>
          <cell r="C92" t="str">
            <v>KURTYNKA LED NIEBI-BIALY ZIM 5M PVC</v>
          </cell>
          <cell r="D92" t="str">
            <v>LAMPKI LED z PROGRAMATOREM na zewnątrz 10m, 100 LED dekoracji, 8 funkcji - kolekcja srebrna</v>
          </cell>
          <cell r="E92">
            <v>0.23</v>
          </cell>
          <cell r="F92" t="str">
            <v>Towar</v>
          </cell>
          <cell r="G92" t="str">
            <v xml:space="preserve"> </v>
          </cell>
          <cell r="H92" t="str">
            <v>Tak</v>
          </cell>
          <cell r="I92">
            <v>5902811500890</v>
          </cell>
        </row>
        <row r="93">
          <cell r="A93" t="str">
            <v>POL-LSLc10M-Y-G</v>
          </cell>
          <cell r="C93" t="str">
            <v>KURTYNKA LED BIALY ZIMNY 5M PVC CZA</v>
          </cell>
          <cell r="D93" t="str">
            <v>LAMPKI LED z PROGRAMATOREM na zewnątrz 10m, 100 LED dekoracji, 8 funkcji - kolekcja srebrna</v>
          </cell>
          <cell r="E93">
            <v>0.23</v>
          </cell>
          <cell r="F93" t="str">
            <v>Towar</v>
          </cell>
          <cell r="G93" t="str">
            <v>Tak</v>
          </cell>
          <cell r="H93" t="str">
            <v xml:space="preserve"> </v>
          </cell>
          <cell r="I93">
            <v>5902811500906</v>
          </cell>
        </row>
        <row r="94">
          <cell r="A94" t="str">
            <v>POL-LSLc10M-BLU-G</v>
          </cell>
          <cell r="C94" t="str">
            <v>KURTYNKA LED BIALY ZIMNY 5M PVC BIA</v>
          </cell>
          <cell r="D94" t="str">
            <v>LAMPKI LED z PROGRAMATOREM na zewnątrz 10m, 100 LED dekoracji, 8 funkcji - kolekcja srebrna</v>
          </cell>
          <cell r="E94">
            <v>0.23</v>
          </cell>
          <cell r="F94" t="str">
            <v>Towar</v>
          </cell>
          <cell r="G94" t="str">
            <v>Tak</v>
          </cell>
          <cell r="H94" t="str">
            <v xml:space="preserve"> </v>
          </cell>
          <cell r="I94">
            <v>5902811500913</v>
          </cell>
        </row>
        <row r="95">
          <cell r="A95" t="str">
            <v>POL-LSLc10M-CW-G</v>
          </cell>
          <cell r="C95" t="str">
            <v>KURTYNKA LED ZIELONY 5M PVC CZARNY</v>
          </cell>
          <cell r="D95" t="str">
            <v>LAMPKI LED z PROGRAMATOREM na zewnątrz 10m, 100 LED dekoracji, 8 funkcji - kolekcja srebrna</v>
          </cell>
          <cell r="E95">
            <v>0.23</v>
          </cell>
          <cell r="F95" t="str">
            <v>Towar</v>
          </cell>
          <cell r="G95" t="str">
            <v>Tak</v>
          </cell>
          <cell r="H95" t="str">
            <v xml:space="preserve"> </v>
          </cell>
          <cell r="I95">
            <v>5902811500920</v>
          </cell>
        </row>
        <row r="96">
          <cell r="A96" t="str">
            <v>POL-LSLc10M-CW-W</v>
          </cell>
          <cell r="C96" t="str">
            <v>KURTYNKA LED MULTIKOLOR 5M PVC CZAR</v>
          </cell>
          <cell r="D96" t="str">
            <v>LAMPKI LED z PROGRAMATOREM na zewnątrz 10m, 100 LED dekoracji, 8 funkcji - kolekcja srebrna</v>
          </cell>
          <cell r="E96">
            <v>0.23</v>
          </cell>
          <cell r="F96" t="str">
            <v>Towar</v>
          </cell>
          <cell r="G96" t="str">
            <v>Tak</v>
          </cell>
          <cell r="H96" t="str">
            <v xml:space="preserve"> </v>
          </cell>
          <cell r="I96">
            <v>5902811500937</v>
          </cell>
        </row>
        <row r="97">
          <cell r="A97" t="str">
            <v>POL-LSLc10M-G-G</v>
          </cell>
          <cell r="C97" t="str">
            <v>KURTYNKA LED MULTIKOLOR 5M PVC BIAL</v>
          </cell>
          <cell r="D97" t="str">
            <v>LAMPKI LED z PROGRAMATOREM na zewnątrz 10m, 100 LED dekoracji, 8 funkcji - kolekcja srebrna</v>
          </cell>
          <cell r="E97">
            <v>0.23</v>
          </cell>
          <cell r="F97" t="str">
            <v>Towar</v>
          </cell>
          <cell r="G97" t="str">
            <v xml:space="preserve"> </v>
          </cell>
          <cell r="H97" t="str">
            <v>Tak</v>
          </cell>
          <cell r="I97">
            <v>5902811500944</v>
          </cell>
        </row>
        <row r="98">
          <cell r="A98" t="str">
            <v>POL-LSLc10M-WW-G</v>
          </cell>
          <cell r="C98" t="str">
            <v>KURTYNKA LED CZERWONY 5M PVC CZARNY</v>
          </cell>
          <cell r="D98" t="str">
            <v>LAMPKI LED z PROGRAMATOREM na zewnątrz 10m, 100 LED dekoracji, 8 funkcji - kolekcja srebrna</v>
          </cell>
          <cell r="E98">
            <v>0.23</v>
          </cell>
          <cell r="F98" t="str">
            <v>Towar</v>
          </cell>
          <cell r="G98" t="str">
            <v>Tak</v>
          </cell>
          <cell r="H98" t="str">
            <v>Tak</v>
          </cell>
          <cell r="I98">
            <v>5902811500951</v>
          </cell>
        </row>
        <row r="99">
          <cell r="A99" t="str">
            <v>POL-LSLc10M-WW-W</v>
          </cell>
          <cell r="C99" t="str">
            <v>KURTYNKA LED BIALY CIEPLY 5M PVC CZ</v>
          </cell>
          <cell r="D99" t="str">
            <v>LAMPKI LED z PROGRAMATOREM na zewnątrz 10m, 100 LED dekoracji, 8 funkcji - kolekcja srebrna</v>
          </cell>
          <cell r="E99">
            <v>0.23</v>
          </cell>
          <cell r="F99" t="str">
            <v>Towar</v>
          </cell>
          <cell r="G99" t="str">
            <v>Tak</v>
          </cell>
          <cell r="H99" t="str">
            <v xml:space="preserve"> </v>
          </cell>
          <cell r="I99">
            <v>5902811500968</v>
          </cell>
        </row>
        <row r="100">
          <cell r="A100" t="str">
            <v>POL-LSLc10M-M-G</v>
          </cell>
          <cell r="C100" t="str">
            <v>KURTYNKA LED BIALY CIEPLY 5M PVC BI</v>
          </cell>
          <cell r="D100" t="str">
            <v>LAMPKI LED z PROGRAMATOREM na zewnątrz 10m, 100 LED dekoracji, 8 funkcji - kolekcja srebrna</v>
          </cell>
          <cell r="E100">
            <v>0.23</v>
          </cell>
          <cell r="F100" t="str">
            <v>Towar</v>
          </cell>
          <cell r="G100" t="str">
            <v xml:space="preserve"> </v>
          </cell>
          <cell r="H100" t="str">
            <v>Tak</v>
          </cell>
          <cell r="I100">
            <v>5902811500975</v>
          </cell>
        </row>
        <row r="101">
          <cell r="A101" t="str">
            <v>POL-LSLf10M-CW-G</v>
          </cell>
          <cell r="C101" t="str">
            <v>KURTYNKA LED ZOLTY 5M PVC CZARNY</v>
          </cell>
          <cell r="D101" t="str">
            <v>LAMPKI LED FLASH na zewnątrz 10m, 80 LED białych zimnych + 20 LED FLASH białych zimnych dekoracji z dodatkowym gniazdem - kolekcja srebrna</v>
          </cell>
          <cell r="E101">
            <v>0.23</v>
          </cell>
          <cell r="F101" t="str">
            <v>Towar</v>
          </cell>
          <cell r="G101" t="str">
            <v>Tak</v>
          </cell>
          <cell r="H101" t="str">
            <v>Tak</v>
          </cell>
          <cell r="I101">
            <v>5902811500982</v>
          </cell>
        </row>
        <row r="102">
          <cell r="A102" t="str">
            <v>POL-LSLf10M-CW-W</v>
          </cell>
          <cell r="C102" t="str">
            <v>KURTYNKA LED FLASH NIEBIESKI 5M PVC</v>
          </cell>
          <cell r="D102" t="str">
            <v>LAMPKI LED FLASH na zewnątrz 10m, 80 LED białych zimnych + 20 LED FLASH białych zimnych dekoracji z dodatkowym gniazdem - kolekcja srebrna</v>
          </cell>
          <cell r="E102">
            <v>0.23</v>
          </cell>
          <cell r="F102" t="str">
            <v>Towar</v>
          </cell>
          <cell r="G102" t="str">
            <v xml:space="preserve"> </v>
          </cell>
          <cell r="H102" t="str">
            <v>Tak</v>
          </cell>
          <cell r="I102">
            <v>5902811500999</v>
          </cell>
        </row>
        <row r="103">
          <cell r="A103" t="str">
            <v>POL-LSLf10M-BLU-G</v>
          </cell>
          <cell r="C103" t="str">
            <v>KURTYNKA LED FLASH NIEBIESKI 5M PVC</v>
          </cell>
          <cell r="D103" t="str">
            <v>LAMPKI LED FLASH na zewnątrz 10m, 80 LED ciepłych białych + 20 LED FLASH białych zimnych dekoracji z dodatkowym gniazdem - kolekcja srebrna</v>
          </cell>
          <cell r="E103">
            <v>0.23</v>
          </cell>
          <cell r="F103" t="str">
            <v>Towar</v>
          </cell>
          <cell r="G103" t="str">
            <v xml:space="preserve"> </v>
          </cell>
          <cell r="H103" t="str">
            <v>Tak</v>
          </cell>
          <cell r="I103">
            <v>5902811501002</v>
          </cell>
        </row>
        <row r="104">
          <cell r="A104" t="str">
            <v>POL-LSLf10M-BLU-W</v>
          </cell>
          <cell r="C104" t="str">
            <v>KURTYNKA LED FLASH BIALY ZIMNY 5M P</v>
          </cell>
          <cell r="D104" t="str">
            <v>LAMPKI LED FLASH na zewnątrz 10m, 80 LED ciepłych białych + 20 LED FLASH białych zimnych dekoracji z dodatkowym gniazdem - kolekcja srebrna</v>
          </cell>
          <cell r="E104">
            <v>0.23</v>
          </cell>
          <cell r="F104" t="str">
            <v>Towar</v>
          </cell>
          <cell r="G104" t="str">
            <v xml:space="preserve"> </v>
          </cell>
          <cell r="H104" t="str">
            <v>Tak</v>
          </cell>
          <cell r="I104">
            <v>5902811501019</v>
          </cell>
        </row>
        <row r="105">
          <cell r="A105" t="str">
            <v>POL-LSLf10M-WW-G</v>
          </cell>
          <cell r="C105" t="str">
            <v>KURTYNKA LED FLASH BIALY ZIMNY 5M P</v>
          </cell>
          <cell r="D105" t="str">
            <v>LAMPKI LED FLASH na zewnątrz 10m, 80 LED ciepłych białych + 20 LED FLASH białych zimnych dekoracji z dodatkowym gniazdem - kolekcja srebrna</v>
          </cell>
          <cell r="E105">
            <v>0.23</v>
          </cell>
          <cell r="F105" t="str">
            <v>Towar</v>
          </cell>
          <cell r="G105" t="str">
            <v xml:space="preserve"> </v>
          </cell>
          <cell r="H105" t="str">
            <v>Tak</v>
          </cell>
          <cell r="I105">
            <v>5902811501026</v>
          </cell>
        </row>
        <row r="106">
          <cell r="A106" t="str">
            <v>POL-LSLf10M-WW-W</v>
          </cell>
          <cell r="C106" t="str">
            <v>KURTYNKA LED FLASH BIALY CIEPŁ 5M P</v>
          </cell>
          <cell r="D106" t="str">
            <v>LAMPKI LED FLASH na zewnątrz 10m, 80 LED ciepłych białych + 20 LED FLASH białych zimnych dekoracji z dodatkowym gniazdem - kolekcja srebrna</v>
          </cell>
          <cell r="E106">
            <v>0.23</v>
          </cell>
          <cell r="F106" t="str">
            <v>Towar</v>
          </cell>
          <cell r="G106" t="str">
            <v xml:space="preserve"> </v>
          </cell>
          <cell r="H106" t="str">
            <v>Tak</v>
          </cell>
          <cell r="I106">
            <v>5902811501033</v>
          </cell>
        </row>
        <row r="107">
          <cell r="A107" t="str">
            <v>POL-SLSL10M-CW-G</v>
          </cell>
          <cell r="C107" t="str">
            <v>KURTYNKA LED FLASH BIALY CIEPŁ 5M P</v>
          </cell>
          <cell r="D107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7">
            <v>0.23</v>
          </cell>
          <cell r="F107" t="str">
            <v>Towar</v>
          </cell>
          <cell r="G107" t="str">
            <v xml:space="preserve"> </v>
          </cell>
          <cell r="H107" t="str">
            <v>Tak</v>
          </cell>
          <cell r="I107">
            <v>5902811501040</v>
          </cell>
        </row>
        <row r="108">
          <cell r="A108" t="str">
            <v>POL-SLSL10M-WW-G</v>
          </cell>
          <cell r="C108" t="str">
            <v>KURTYNKA GWIAZDKI 2M*0,7M, BIAŁ ZIM</v>
          </cell>
          <cell r="D108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8">
            <v>0.23</v>
          </cell>
          <cell r="F108" t="str">
            <v>Towar</v>
          </cell>
          <cell r="G108" t="str">
            <v xml:space="preserve"> </v>
          </cell>
          <cell r="H108" t="str">
            <v xml:space="preserve"> </v>
          </cell>
          <cell r="I108">
            <v>5902811501057</v>
          </cell>
        </row>
        <row r="109">
          <cell r="A109" t="str">
            <v>POL-SLSL10M-M-G</v>
          </cell>
          <cell r="C109" t="str">
            <v>KURTYNKA GWIAZDKI 2M*0,7M,BIA CIEPŁ</v>
          </cell>
          <cell r="D109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9">
            <v>0.23</v>
          </cell>
          <cell r="F109" t="str">
            <v>Towar</v>
          </cell>
          <cell r="G109" t="str">
            <v xml:space="preserve"> </v>
          </cell>
          <cell r="H109" t="str">
            <v xml:space="preserve"> </v>
          </cell>
          <cell r="I109">
            <v>5902811501064</v>
          </cell>
        </row>
        <row r="110">
          <cell r="A110" t="str">
            <v>POL-PLSL10M-BLU-BL</v>
          </cell>
          <cell r="C110" t="str">
            <v>WĄŻ LED NEON NIEBIESKI 12V</v>
          </cell>
          <cell r="D110" t="str">
            <v>Profesjonalne LAMPKI LED na zewnątrz 10m (5M+5M), 100LED dekoracji z dodatkowym gniazdkiem - kolekcja złota</v>
          </cell>
          <cell r="E110">
            <v>0.23</v>
          </cell>
          <cell r="F110" t="str">
            <v>Towar</v>
          </cell>
          <cell r="G110" t="str">
            <v xml:space="preserve"> </v>
          </cell>
          <cell r="H110" t="str">
            <v xml:space="preserve"> </v>
          </cell>
          <cell r="I110">
            <v>5902811501071</v>
          </cell>
        </row>
        <row r="111">
          <cell r="A111" t="str">
            <v>POL-PLSL10M-BLU-BLU</v>
          </cell>
          <cell r="C111" t="str">
            <v>WĄŻ LED NEON BIAŁY ZIMNY 12V</v>
          </cell>
          <cell r="D111" t="str">
            <v>Profesjonalne LAMPKI LED na zewnątrz 10m (5M+5M), 100LED dekoracji z dodatkowym gniazdkiem - kolekcja złota</v>
          </cell>
          <cell r="E111">
            <v>0.23</v>
          </cell>
          <cell r="F111" t="str">
            <v>Towar</v>
          </cell>
          <cell r="G111" t="str">
            <v xml:space="preserve"> </v>
          </cell>
          <cell r="H111" t="str">
            <v xml:space="preserve"> </v>
          </cell>
          <cell r="I111">
            <v>5902811501088</v>
          </cell>
        </row>
        <row r="112">
          <cell r="A112" t="str">
            <v>POL-PLSL10M-BLU-W</v>
          </cell>
          <cell r="C112" t="str">
            <v>WĄŻ LED NEON ZIELONY 12V</v>
          </cell>
          <cell r="D112" t="str">
            <v>Profesjonalne LAMPKI LED na zewnątrz 10m (5M+5M), 100LED dekoracji z dodatkowym gniazdkiem - kolekcja złota</v>
          </cell>
          <cell r="E112">
            <v>0.23</v>
          </cell>
          <cell r="F112" t="str">
            <v>Towar</v>
          </cell>
          <cell r="G112" t="str">
            <v xml:space="preserve"> </v>
          </cell>
          <cell r="H112" t="str">
            <v xml:space="preserve"> </v>
          </cell>
          <cell r="I112">
            <v>5902811501095</v>
          </cell>
        </row>
        <row r="113">
          <cell r="A113" t="str">
            <v>POL-PLSL10M-PU-BL</v>
          </cell>
          <cell r="C113" t="str">
            <v>WĄŻ LED NEON RÓŻOWY 12V</v>
          </cell>
          <cell r="D113" t="str">
            <v>Profesjonalne LAMPKI LED na zewnątrz 10m (5M+5M), 100LED dekoracji z dodatkowym gniazdkiem - kolekcja złota</v>
          </cell>
          <cell r="E113">
            <v>0.23</v>
          </cell>
          <cell r="F113" t="str">
            <v>Towar</v>
          </cell>
          <cell r="G113" t="str">
            <v xml:space="preserve"> </v>
          </cell>
          <cell r="H113" t="str">
            <v xml:space="preserve"> </v>
          </cell>
          <cell r="I113">
            <v>5902811501101</v>
          </cell>
        </row>
        <row r="114">
          <cell r="A114" t="str">
            <v>POL-PLSL10M-PU-PU</v>
          </cell>
          <cell r="C114" t="str">
            <v>WĄŻ LED NEON FIOLETOWY 12V</v>
          </cell>
          <cell r="D114" t="str">
            <v>Profesjonalne LAMPKI LED na zewnątrz 10m (5M+5M), 100LED dekoracji z dodatkowym gniazdkiem - kolekcja złota</v>
          </cell>
          <cell r="E114">
            <v>0.23</v>
          </cell>
          <cell r="F114" t="str">
            <v>Towar</v>
          </cell>
          <cell r="G114" t="str">
            <v xml:space="preserve"> </v>
          </cell>
          <cell r="H114" t="str">
            <v xml:space="preserve"> </v>
          </cell>
          <cell r="I114">
            <v>5902811501118</v>
          </cell>
        </row>
        <row r="115">
          <cell r="A115" t="str">
            <v>POL-PLSL10M-Y-BL</v>
          </cell>
          <cell r="C115" t="str">
            <v>WĄŻ LED NEON CZERWONY 12V</v>
          </cell>
          <cell r="D115" t="str">
            <v>Profesjonalne LAMPKI LED na zewnątrz 10m (5M+5M), 100LED dekoracji z dodatkowym gniazdkiem - kolekcja złota</v>
          </cell>
          <cell r="E115">
            <v>0.23</v>
          </cell>
          <cell r="F115" t="str">
            <v>Towar</v>
          </cell>
          <cell r="G115" t="str">
            <v xml:space="preserve"> </v>
          </cell>
          <cell r="H115" t="str">
            <v xml:space="preserve"> </v>
          </cell>
          <cell r="I115">
            <v>5902811501125</v>
          </cell>
        </row>
        <row r="116">
          <cell r="A116" t="str">
            <v>POL-PLSL10M-Y-Y</v>
          </cell>
          <cell r="C116" t="str">
            <v>WĄŻ LED NEON BIAŁY CIEPŁY 12V</v>
          </cell>
          <cell r="D116" t="str">
            <v>Profesjonalne LAMPKI LED na zewnątrz 10m (5M+5M), 100LED dekoracji z dodatkowym gniazdkiem - kolekcja złota</v>
          </cell>
          <cell r="E116">
            <v>0.23</v>
          </cell>
          <cell r="F116" t="str">
            <v>Towar</v>
          </cell>
          <cell r="G116" t="str">
            <v xml:space="preserve"> </v>
          </cell>
          <cell r="H116" t="str">
            <v xml:space="preserve"> </v>
          </cell>
          <cell r="I116">
            <v>5902811501132</v>
          </cell>
        </row>
        <row r="117">
          <cell r="A117" t="str">
            <v>POL-PLSL10M-R-BL</v>
          </cell>
          <cell r="C117" t="str">
            <v>WĄŻ LED NEON ŻÓŁTY 12V</v>
          </cell>
          <cell r="D117" t="str">
            <v>Profesjonalne LAMPKI LED na zewnątrz 10m (5M+5M), 100LED dekoracji z dodatkowym gniazdkiem - kolekcja złota</v>
          </cell>
          <cell r="E117">
            <v>0.23</v>
          </cell>
          <cell r="F117" t="str">
            <v>Towar</v>
          </cell>
          <cell r="G117" t="str">
            <v xml:space="preserve"> </v>
          </cell>
          <cell r="H117" t="str">
            <v xml:space="preserve"> </v>
          </cell>
          <cell r="I117">
            <v>5902811501149</v>
          </cell>
        </row>
        <row r="118">
          <cell r="A118" t="str">
            <v>POL-PLSL10M-R-R</v>
          </cell>
          <cell r="C118" t="str">
            <v>WAZ LED NEON NIEBIESKI 230V</v>
          </cell>
          <cell r="D118" t="str">
            <v>Profesjonalne LAMPKI LED na zewnątrz 10m (5M+5M), 100LED dekoracji z dodatkowym gniazdkiem - kolekcja złota</v>
          </cell>
          <cell r="E118">
            <v>0.23</v>
          </cell>
          <cell r="F118" t="str">
            <v>Towar</v>
          </cell>
          <cell r="G118" t="str">
            <v xml:space="preserve"> </v>
          </cell>
          <cell r="H118" t="str">
            <v>Tak</v>
          </cell>
          <cell r="I118">
            <v>5902811501156</v>
          </cell>
        </row>
        <row r="119">
          <cell r="A119" t="str">
            <v>POL-PLSL10M-CW-BL</v>
          </cell>
          <cell r="C119" t="str">
            <v>WAZ LED NEON BIALY ZIMNY 230V</v>
          </cell>
          <cell r="D119" t="str">
            <v>Profesjonalne LAMPKI LED na zewnątrz 10m (5M+5M), 100LED dekoracji z dodatkowym gniazdkiem - kolekcja złota</v>
          </cell>
          <cell r="E119">
            <v>0.23</v>
          </cell>
          <cell r="F119" t="str">
            <v>Towar</v>
          </cell>
          <cell r="G119" t="str">
            <v xml:space="preserve"> </v>
          </cell>
          <cell r="H119" t="str">
            <v>Tak</v>
          </cell>
          <cell r="I119">
            <v>5902811501163</v>
          </cell>
        </row>
        <row r="120">
          <cell r="A120" t="str">
            <v>POL-PLSL10M-CW-W</v>
          </cell>
          <cell r="C120" t="str">
            <v>WAZ LED NEON ZIELONY 230V</v>
          </cell>
          <cell r="D120" t="str">
            <v>Profesjonalne LAMPKI LED na zewnątrz 10m (5M+5M), 100LED dekoracji z dodatkowym gniazdkiem - kolekcja złota</v>
          </cell>
          <cell r="E120">
            <v>0.23</v>
          </cell>
          <cell r="F120" t="str">
            <v>Towar</v>
          </cell>
          <cell r="G120" t="str">
            <v xml:space="preserve"> </v>
          </cell>
          <cell r="H120" t="str">
            <v>Tak</v>
          </cell>
          <cell r="I120">
            <v>5902811501170</v>
          </cell>
        </row>
        <row r="121">
          <cell r="A121" t="str">
            <v>POL-PLSL10M-M-BL</v>
          </cell>
          <cell r="C121" t="str">
            <v>WAZ LED NEON CZERWONY 230V</v>
          </cell>
          <cell r="D121" t="str">
            <v>Profesjonalne LAMPKI LED na zewnątrz 10m (5M+5M), 100LED dekoracji z dodatkowym gniazdkiem - kolekcja złota</v>
          </cell>
          <cell r="E121">
            <v>0.23</v>
          </cell>
          <cell r="F121" t="str">
            <v>Towar</v>
          </cell>
          <cell r="G121" t="str">
            <v xml:space="preserve"> </v>
          </cell>
          <cell r="H121" t="str">
            <v>Tak</v>
          </cell>
          <cell r="I121">
            <v>5902811501187</v>
          </cell>
        </row>
        <row r="122">
          <cell r="A122" t="str">
            <v>POL-PLSL10M-M-W</v>
          </cell>
          <cell r="C122" t="str">
            <v>WAZ LED NEON BIALY CIEPŁY 230V</v>
          </cell>
          <cell r="D122" t="str">
            <v>Profesjonalne LAMPKI LED na zewnątrz 10m (5M+5M), 100LED dekoracji z dodatkowym gniazdkiem - kolekcja złota</v>
          </cell>
          <cell r="E122">
            <v>0.23</v>
          </cell>
          <cell r="F122" t="str">
            <v>Towar</v>
          </cell>
          <cell r="G122" t="str">
            <v xml:space="preserve"> </v>
          </cell>
          <cell r="H122" t="str">
            <v>Tak</v>
          </cell>
          <cell r="I122">
            <v>5902811501194</v>
          </cell>
        </row>
        <row r="123">
          <cell r="A123" t="str">
            <v>POL-PLSL10M-WW-W</v>
          </cell>
          <cell r="C123" t="str">
            <v>WAZ LED NEON ZIELONY 230V</v>
          </cell>
          <cell r="D123" t="str">
            <v>Profesjonalne LAMPKI LED na zewnątrz 10m (5M+5M), 100LED dekoracji z dodatkowym gniazdkiem - kolekcja złota</v>
          </cell>
          <cell r="E123">
            <v>0.23</v>
          </cell>
          <cell r="F123" t="str">
            <v>Towar</v>
          </cell>
          <cell r="G123" t="str">
            <v xml:space="preserve"> </v>
          </cell>
          <cell r="H123" t="str">
            <v>Tak</v>
          </cell>
          <cell r="I123">
            <v>5902811501200</v>
          </cell>
        </row>
        <row r="124">
          <cell r="A124" t="str">
            <v>POL-PLSL10M-WW-BL</v>
          </cell>
          <cell r="C124" t="str">
            <v>WAZ LED NIEBIESKI POLAMP NK1 24V</v>
          </cell>
          <cell r="D124" t="str">
            <v>Profesjonalne LAMPKI LED na zewnątrz 10m (5M+5M), 100LED dekoracji z dodatkowym gniazdkiem - kolekcja złota</v>
          </cell>
          <cell r="E124">
            <v>0.23</v>
          </cell>
          <cell r="F124" t="str">
            <v>Towar</v>
          </cell>
          <cell r="G124" t="str">
            <v>Tak</v>
          </cell>
          <cell r="H124" t="str">
            <v>Tak</v>
          </cell>
          <cell r="I124">
            <v>5902811501217</v>
          </cell>
        </row>
        <row r="125">
          <cell r="A125" t="str">
            <v>POL-PLSL10M-G-BL</v>
          </cell>
          <cell r="C125" t="str">
            <v>WAZ LED BIALY ZIMNY POLAMP NK1 24V</v>
          </cell>
          <cell r="D125" t="str">
            <v>Profesjonalne LAMPKI LED na zewnątrz 10m (5M+5M), 100LED dekoracji z dodatkowym gniazdkiem - kolekcja złota</v>
          </cell>
          <cell r="E125">
            <v>0.23</v>
          </cell>
          <cell r="F125" t="str">
            <v>Towar</v>
          </cell>
          <cell r="G125" t="str">
            <v>Tak</v>
          </cell>
          <cell r="H125" t="str">
            <v>Tak</v>
          </cell>
          <cell r="I125">
            <v>5902811501224</v>
          </cell>
        </row>
        <row r="126">
          <cell r="A126" t="str">
            <v>POL-PLSL10M-RGB-G</v>
          </cell>
          <cell r="C126" t="str">
            <v>WAZ LED ZIELONY POLAMP NK1 24V</v>
          </cell>
          <cell r="D126" t="str">
            <v>Profesjonalne LAMPKI LED na zewnątrz 10m (5M+5M), 100LED dekoracji z dodatkowym gniazdkiem - kolekcja złota</v>
          </cell>
          <cell r="E126">
            <v>0.23</v>
          </cell>
          <cell r="F126" t="str">
            <v>Towar</v>
          </cell>
          <cell r="G126" t="str">
            <v>Tak</v>
          </cell>
          <cell r="H126" t="str">
            <v>Tak</v>
          </cell>
          <cell r="I126">
            <v>5902811501231</v>
          </cell>
        </row>
        <row r="127">
          <cell r="A127" t="str">
            <v>POL-PLSLf10M-CW-BL</v>
          </cell>
          <cell r="C127" t="str">
            <v>WAZ LED CZERWONY POLAMP NK1 24V</v>
          </cell>
          <cell r="D127" t="str">
            <v>Profesjonalne LAMPKI LED FLASH na zewnątrz 10m (5M+5M), 80 LED białych zimnych + 20 LED FLASH białych zimnych dekoracji z dodatkowym gniazdem - kolekcja złota</v>
          </cell>
          <cell r="E127">
            <v>0.23</v>
          </cell>
          <cell r="F127" t="str">
            <v>Towar</v>
          </cell>
          <cell r="G127" t="str">
            <v>Tak</v>
          </cell>
          <cell r="H127" t="str">
            <v>Tak</v>
          </cell>
          <cell r="I127">
            <v>5902811501248</v>
          </cell>
        </row>
        <row r="128">
          <cell r="A128" t="str">
            <v>POL-PLSLf10M-CW-W</v>
          </cell>
          <cell r="C128" t="str">
            <v>WAZ LED BIALY CIEPLY POLAMP NK1 24V</v>
          </cell>
          <cell r="D128" t="str">
            <v>Profesjonalne LAMPKI LED FLASH na zewnątrz 10m (5M+5M), 80 LED białych zimnych + 20 LED FLASH białych zimnych dekoracji z dodatkowym gniazdem - kolekcja złota</v>
          </cell>
          <cell r="E128">
            <v>0.23</v>
          </cell>
          <cell r="F128" t="str">
            <v>Towar</v>
          </cell>
          <cell r="G128" t="str">
            <v>Tak</v>
          </cell>
          <cell r="H128" t="str">
            <v>Tak</v>
          </cell>
          <cell r="I128">
            <v>5902811501255</v>
          </cell>
        </row>
        <row r="129">
          <cell r="A129" t="str">
            <v>POL-PLSLf10M-BLU-BL</v>
          </cell>
          <cell r="C129" t="str">
            <v>WAZ LED ZOLTY POLAMP NK1 24V</v>
          </cell>
          <cell r="D129" t="str">
            <v>Profesjonalne LAMPKI LED FLASH na zewnątrz 10m (5M+5M), 80 LED białych zimnych + 20 LED FLASH białych zimnych dekoracji z dodatkowym gniazdem - kolekcja złota</v>
          </cell>
          <cell r="E129">
            <v>0.23</v>
          </cell>
          <cell r="F129" t="str">
            <v>Towar</v>
          </cell>
          <cell r="G129" t="str">
            <v>Tak</v>
          </cell>
          <cell r="H129" t="str">
            <v>Tak</v>
          </cell>
          <cell r="I129">
            <v>5902811501262</v>
          </cell>
        </row>
        <row r="130">
          <cell r="A130" t="str">
            <v>POL-PLSLf10M-BLU-BLU</v>
          </cell>
          <cell r="C130" t="str">
            <v>WAZ LED FLASH NIEBIESKI NK1 CO 2M</v>
          </cell>
          <cell r="D130" t="str">
            <v>Profesjonalne LAMPKI LED FLASH na zewnątrz 10m (5M+5M), 80 LED białych zimnych + 20 LED FLASH białych zimnych dekoracji z dodatkowym gniazdem - kolekcja złota</v>
          </cell>
          <cell r="E130">
            <v>0.23</v>
          </cell>
          <cell r="F130" t="str">
            <v>Towar</v>
          </cell>
          <cell r="G130" t="str">
            <v xml:space="preserve"> </v>
          </cell>
          <cell r="H130" t="str">
            <v>Tak</v>
          </cell>
          <cell r="I130">
            <v>5902811501279</v>
          </cell>
        </row>
        <row r="131">
          <cell r="A131" t="str">
            <v>POL-PLSLf10M-BLU-W</v>
          </cell>
          <cell r="C131" t="str">
            <v>WAZ LED FLASH BIALY ZIMN NK1 CO 1M</v>
          </cell>
          <cell r="D131" t="str">
            <v>Profesjonalne LAMPKI LED FLASH na zewnątrz 10m (5M+5M), 80 LED białych zimnych + 20 LED FLASH białych zimnych dekoracji z dodatkowym gniazdem - kolekcja złota</v>
          </cell>
          <cell r="E131">
            <v>0.23</v>
          </cell>
          <cell r="F131" t="str">
            <v>Towar</v>
          </cell>
          <cell r="G131" t="str">
            <v xml:space="preserve"> </v>
          </cell>
          <cell r="H131" t="str">
            <v xml:space="preserve"> </v>
          </cell>
          <cell r="I131">
            <v>5902811501286</v>
          </cell>
        </row>
        <row r="132">
          <cell r="A132" t="str">
            <v>POL-PLSLf10M-WW-BL</v>
          </cell>
          <cell r="C132" t="str">
            <v>WAZ LED FLASH BIALY ZIMNY NK1 CO 2M</v>
          </cell>
          <cell r="D132" t="str">
            <v>Profesjonalne LAMPKI LED FLASH na zewnątrz 10m (5M+5M), 80 LED ciepłych białych + 20 LED FLASH białych zimnych dekoracji z dodatkowym gniazdem - kolekcja złota</v>
          </cell>
          <cell r="E132">
            <v>0.23</v>
          </cell>
          <cell r="F132" t="str">
            <v>Towar</v>
          </cell>
          <cell r="G132" t="str">
            <v>Tak</v>
          </cell>
          <cell r="H132" t="str">
            <v>Tak</v>
          </cell>
          <cell r="I132">
            <v>5902811501293</v>
          </cell>
        </row>
        <row r="133">
          <cell r="A133" t="str">
            <v>POL-PLSLf10M-WW-W</v>
          </cell>
          <cell r="C133" t="str">
            <v>WAZ LED FLASH FIOLET NK1 CO 2M</v>
          </cell>
          <cell r="D133" t="str">
            <v>Profesjonalne LAMPKI LED FLASH na zewnątrz 10m (5M+5M), 80 LED ciepłych białych + 20 LED FLASH białych zimnych dekoracji z dodatkowym gniazdem - kolekcja złota</v>
          </cell>
          <cell r="E133">
            <v>0.23</v>
          </cell>
          <cell r="F133" t="str">
            <v>Towar</v>
          </cell>
          <cell r="G133" t="str">
            <v xml:space="preserve"> </v>
          </cell>
          <cell r="H133" t="str">
            <v>Tak</v>
          </cell>
          <cell r="I133">
            <v>5902811501309</v>
          </cell>
        </row>
        <row r="134">
          <cell r="A134" t="str">
            <v>POL-PLSLf10M-PU-BL</v>
          </cell>
          <cell r="C134" t="str">
            <v>WAZ LED FLASH CZERWONY NK1 CO 2M</v>
          </cell>
          <cell r="D134" t="str">
            <v>Profesjonalne LAMPKI LED FLASH na zewnątrz 10m (5M+5M), 80 LED fioletowych + 20 LED FLASH białych zimnych dekoracji z dodatkowym gniazdem - kolekcja złota</v>
          </cell>
          <cell r="E134">
            <v>0.23</v>
          </cell>
          <cell r="F134" t="str">
            <v>Towar</v>
          </cell>
          <cell r="G134" t="str">
            <v xml:space="preserve"> </v>
          </cell>
          <cell r="H134" t="str">
            <v>Tak</v>
          </cell>
          <cell r="I134">
            <v>5902811501316</v>
          </cell>
        </row>
        <row r="135">
          <cell r="A135" t="str">
            <v>POL-PLSLf10M-PU-PU</v>
          </cell>
          <cell r="C135" t="str">
            <v>WAZ LED FLASH BIALY CIEPLY NK1 CO 2</v>
          </cell>
          <cell r="D135" t="str">
            <v>Profesjonalne LAMPKI LED FLASH na zewnątrz 10m (5M+5M), 80 LED fioletowych + 20 LED FLASH białych zimnych dekoracji z dodatkowym gniazdem - kolekcja złota</v>
          </cell>
          <cell r="E135">
            <v>0.23</v>
          </cell>
          <cell r="F135" t="str">
            <v>Towar</v>
          </cell>
          <cell r="G135" t="str">
            <v>Tak</v>
          </cell>
          <cell r="H135" t="str">
            <v xml:space="preserve"> </v>
          </cell>
          <cell r="I135">
            <v>5902811501323</v>
          </cell>
        </row>
        <row r="136">
          <cell r="A136" t="str">
            <v>POL-PLSLf10M-R-BL</v>
          </cell>
          <cell r="C136" t="str">
            <v>WAZ LED NIEBIESKI  NK1 CIETY CO 1M</v>
          </cell>
          <cell r="D136" t="str">
            <v>Profesjonalne LAMPKI LED FLASH na zewnątrz 10m (5M+5M), 80 LED czerwonych + 20 LED FLASH białych zimnych dekoracji z dodatkowym gniazdem - kolekcja złota</v>
          </cell>
          <cell r="E136">
            <v>0.23</v>
          </cell>
          <cell r="F136" t="str">
            <v>Towar</v>
          </cell>
          <cell r="G136" t="str">
            <v>Tak</v>
          </cell>
          <cell r="H136" t="str">
            <v>Tak</v>
          </cell>
          <cell r="I136">
            <v>5902811501330</v>
          </cell>
        </row>
        <row r="137">
          <cell r="A137" t="str">
            <v>POL-PLSLf10M-R-R</v>
          </cell>
          <cell r="C137" t="str">
            <v>WAZ LED NIEBIESKI  NK1 CIETE CO 2M</v>
          </cell>
          <cell r="D137" t="str">
            <v>Profesjonalne LAMPKI LED FLASH na zewnątrz 10m (5M+5M), 80 LED czerwonych + 20 LED FLASH białych zimnych dekoracji z dodatkowym gniazdem - kolekcja złota</v>
          </cell>
          <cell r="E137">
            <v>0.23</v>
          </cell>
          <cell r="F137" t="str">
            <v>Towar</v>
          </cell>
          <cell r="G137" t="str">
            <v>Tak</v>
          </cell>
          <cell r="H137" t="str">
            <v>Tak</v>
          </cell>
          <cell r="I137">
            <v>5902811501347</v>
          </cell>
        </row>
        <row r="138">
          <cell r="A138" t="str">
            <v>POL-PLSLf10M-G-BL</v>
          </cell>
          <cell r="C138" t="str">
            <v>WAZ LED WERTYK BIAŁY KLASY NK1</v>
          </cell>
          <cell r="D138" t="str">
            <v>Profesjonalne LAMPKI LED FLASH na zewnątrz 10m (5M+5M), 80 LED zielonych + 20 LED FLASH białych zimnych dekoracji z dodatkowym gniazdem - kolekcja złota</v>
          </cell>
          <cell r="E138">
            <v>0.23</v>
          </cell>
          <cell r="F138" t="str">
            <v>Towar</v>
          </cell>
          <cell r="G138" t="str">
            <v xml:space="preserve"> </v>
          </cell>
          <cell r="H138" t="str">
            <v xml:space="preserve"> </v>
          </cell>
          <cell r="I138">
            <v>5902811501354</v>
          </cell>
        </row>
        <row r="139">
          <cell r="A139" t="str">
            <v>POL-PLSLf10M-Y-BL</v>
          </cell>
          <cell r="C139" t="str">
            <v>WAZ LED BIALY ZIMNY NK1 CIETY CO1M</v>
          </cell>
          <cell r="D139" t="str">
            <v>Profesjonalne LAMPKI LED FLASH na zewnątrz 10m (5M+5M), 80 LED żółtych + 20 LED FLASH białych zimnych dekoracji z dodatkowym gniazdem - kolekcja złota</v>
          </cell>
          <cell r="E139">
            <v>0.23</v>
          </cell>
          <cell r="F139" t="str">
            <v>Towar</v>
          </cell>
          <cell r="G139" t="str">
            <v>Tak</v>
          </cell>
          <cell r="H139" t="str">
            <v>Tak</v>
          </cell>
          <cell r="I139">
            <v>5902811501361</v>
          </cell>
        </row>
        <row r="140">
          <cell r="A140" t="str">
            <v>POL-PLSLf10M-Y-Y</v>
          </cell>
          <cell r="C140" t="str">
            <v>WAZ LED BIALY ZIMNY NK1 CIETY CO2M</v>
          </cell>
          <cell r="D140" t="str">
            <v>Profesjonalne LAMPKI LED FLASH na zewnątrz 10m (5M+5M), 80 LED żółtych + 20 LED FLASH białych zimnych dekoracji z dodatkowym gniazdem - kolekcja złota</v>
          </cell>
          <cell r="E140">
            <v>0.23</v>
          </cell>
          <cell r="F140" t="str">
            <v>Towar</v>
          </cell>
          <cell r="G140" t="str">
            <v>Tak</v>
          </cell>
          <cell r="H140" t="str">
            <v>Tak</v>
          </cell>
          <cell r="I140">
            <v>5902811501378</v>
          </cell>
        </row>
        <row r="141">
          <cell r="A141" t="str">
            <v>POL-PLSL100f10M-CW-BL</v>
          </cell>
          <cell r="C141" t="str">
            <v>WAZ LED ZESTAW -WSZYSTKIE KOLORY- Z</v>
          </cell>
          <cell r="D141" t="str">
            <v>Profesjonalne LAMPKI LED FLASH na zewnątrz 10m (5M+5M), 100 LED FLASH białych zimnych dekoracji z dodatkowym gniazdem - kolekcja złota</v>
          </cell>
          <cell r="E141">
            <v>0.23</v>
          </cell>
          <cell r="F141" t="str">
            <v>Towar</v>
          </cell>
          <cell r="G141" t="str">
            <v xml:space="preserve"> </v>
          </cell>
          <cell r="H141" t="str">
            <v>Tak</v>
          </cell>
          <cell r="I141">
            <v>5902811501385</v>
          </cell>
        </row>
        <row r="142">
          <cell r="A142" t="str">
            <v>POL-PLSL100f10M-CW-W</v>
          </cell>
          <cell r="C142" t="str">
            <v>WAZ LED ZIELONY  NK1 CIETY CO 1M</v>
          </cell>
          <cell r="D142" t="str">
            <v>Profesjonalne LAMPKI LED FLASH na zewnątrz 10m (5M+5M), 100 LED FLASH białych zimnych dekoracji z dodatkowym gniazdem - kolekcja złota</v>
          </cell>
          <cell r="E142">
            <v>0.23</v>
          </cell>
          <cell r="F142" t="str">
            <v>Towar</v>
          </cell>
          <cell r="G142" t="str">
            <v>Tak</v>
          </cell>
          <cell r="H142" t="str">
            <v>Tak</v>
          </cell>
          <cell r="I142">
            <v>5902811501392</v>
          </cell>
        </row>
        <row r="143">
          <cell r="A143" t="str">
            <v>POL-PCLSL5M-CW-BL</v>
          </cell>
          <cell r="C143" t="str">
            <v>WAZ LED ZIELONY NK1 CIETE CO 2M</v>
          </cell>
          <cell r="D143" t="str">
            <v>Profesjonalne SUPER GESTE LAMPKI LED na zewnątrz 5m, 300LED dekoracji z dodatkowym gniazdkiem - kolekcja złota</v>
          </cell>
          <cell r="E143">
            <v>0.23</v>
          </cell>
          <cell r="F143" t="str">
            <v>Towar</v>
          </cell>
          <cell r="G143" t="str">
            <v>Tak</v>
          </cell>
          <cell r="H143" t="str">
            <v>Tak</v>
          </cell>
          <cell r="I143">
            <v>5902811501408</v>
          </cell>
        </row>
        <row r="144">
          <cell r="A144" t="str">
            <v>POL-PCLSL5M-CW-W</v>
          </cell>
          <cell r="C144" t="str">
            <v>WAZ LED MULTIKOLOR NK1 CIETE CO 1M</v>
          </cell>
          <cell r="D144" t="str">
            <v>Profesjonalne SUPER GESTE LAMPKI LED na zewnątrz 5m, 300LED dekoracji z dodatkowym gniazdkiem - kolekcja złota</v>
          </cell>
          <cell r="E144">
            <v>0.23</v>
          </cell>
          <cell r="F144" t="str">
            <v>Towar</v>
          </cell>
          <cell r="G144" t="str">
            <v>Tak</v>
          </cell>
          <cell r="H144" t="str">
            <v>Tak</v>
          </cell>
          <cell r="I144">
            <v>5902811501415</v>
          </cell>
        </row>
        <row r="145">
          <cell r="A145" t="str">
            <v>POL-PCLSL5M-WW-BL</v>
          </cell>
          <cell r="C145" t="str">
            <v>WAZ LED MULTIKOLOR POLAMP NK1 CIETE</v>
          </cell>
          <cell r="D145" t="str">
            <v>Profesjonalne SUPER GESTE LAMPKI LED na zewnątrz 5m, 300LED dekoracji z dodatkowym gniazdkiem - kolekcja złota</v>
          </cell>
          <cell r="E145">
            <v>0.23</v>
          </cell>
          <cell r="F145" t="str">
            <v>Towar</v>
          </cell>
          <cell r="G145" t="str">
            <v>Tak</v>
          </cell>
          <cell r="H145" t="str">
            <v>Tak</v>
          </cell>
          <cell r="I145">
            <v>5902811501422</v>
          </cell>
        </row>
        <row r="146">
          <cell r="A146" t="str">
            <v>POL-PCLSL5M-WW-W</v>
          </cell>
          <cell r="C146" t="str">
            <v>WAZ LED BIAŁY NEUTRALNY  NK1 CIETY</v>
          </cell>
          <cell r="D146" t="str">
            <v>Profesjonalne SUPER GESTE LAMPKI LED na zewnątrz 5m, 300LED dekoracji z dodatkowym gniazdkiem - kolekcja złota</v>
          </cell>
          <cell r="E146">
            <v>0.23</v>
          </cell>
          <cell r="F146" t="str">
            <v>Towar</v>
          </cell>
          <cell r="G146" t="str">
            <v xml:space="preserve"> </v>
          </cell>
          <cell r="H146" t="str">
            <v xml:space="preserve"> </v>
          </cell>
          <cell r="I146">
            <v>5902811501439</v>
          </cell>
        </row>
        <row r="147">
          <cell r="A147" t="str">
            <v>POL-PLSLbrm10M-RGB-G</v>
          </cell>
          <cell r="C147" t="str">
            <v>WAZ LED WERTYKALNY POMARAŃ NK1</v>
          </cell>
          <cell r="D147" t="str">
            <v>Profesjonalne KULKI-PEREŁKI 1,5 cm LED na zewnątrz 10m, 60LED dekoracji z pilotem - dowolna konfiguracja koloru - kolekcja złota</v>
          </cell>
          <cell r="E147">
            <v>0.23</v>
          </cell>
          <cell r="F147" t="str">
            <v>Towar</v>
          </cell>
          <cell r="G147" t="str">
            <v xml:space="preserve"> </v>
          </cell>
          <cell r="H147" t="str">
            <v xml:space="preserve"> </v>
          </cell>
          <cell r="I147">
            <v>5902811501446</v>
          </cell>
        </row>
        <row r="148">
          <cell r="A148" t="str">
            <v>POL-LIL5M-R-BL</v>
          </cell>
          <cell r="C148" t="str">
            <v>WAZ LED POMARANCZ NK1 CIETE CO 2M</v>
          </cell>
          <cell r="D148" t="str">
            <v>KURTYNKA SOPLE LED na zewnątrz 5mb, 120LED dekoracji  z dodatkowym gniazdkiem do łączenia - kolekcja srebrna</v>
          </cell>
          <cell r="E148">
            <v>0.23</v>
          </cell>
          <cell r="F148" t="str">
            <v>Towar</v>
          </cell>
          <cell r="G148" t="str">
            <v>Tak</v>
          </cell>
          <cell r="H148" t="str">
            <v>Tak</v>
          </cell>
          <cell r="I148">
            <v>5902811501453</v>
          </cell>
        </row>
        <row r="149">
          <cell r="A149" t="str">
            <v>POL-LIL5M-Y-BL</v>
          </cell>
          <cell r="C149" t="str">
            <v>WAZ LED ROZOWY NK1 CIETE CO 2M</v>
          </cell>
          <cell r="D149" t="str">
            <v>KURTYNKA SOPLE LED na zewnątrz 5mb, 120LED dekoracji  z dodatkowym gniazdkiem do łączenia - kolekcja srebrna</v>
          </cell>
          <cell r="E149">
            <v>0.23</v>
          </cell>
          <cell r="F149" t="str">
            <v>Towar</v>
          </cell>
          <cell r="G149" t="str">
            <v xml:space="preserve"> </v>
          </cell>
          <cell r="H149" t="str">
            <v>Tak</v>
          </cell>
          <cell r="I149">
            <v>5902811501460</v>
          </cell>
        </row>
        <row r="150">
          <cell r="A150" t="str">
            <v>POL-LIL5M-BLU-BL</v>
          </cell>
          <cell r="C150" t="str">
            <v>WAZ LED FIOLET NK1 CIETE CO 1M</v>
          </cell>
          <cell r="D150" t="str">
            <v>KURTYNKA SOPLE LED na zewnątrz 5mb, 120LED dekoracji  z dodatkowym gniazdkiem do łączenia - kolekcja srebrna</v>
          </cell>
          <cell r="E150">
            <v>0.23</v>
          </cell>
          <cell r="F150" t="str">
            <v>Towar</v>
          </cell>
          <cell r="G150" t="str">
            <v xml:space="preserve"> </v>
          </cell>
          <cell r="H150" t="str">
            <v>Tak</v>
          </cell>
          <cell r="I150">
            <v>5902811501477</v>
          </cell>
        </row>
        <row r="151">
          <cell r="A151" t="str">
            <v>POL-LIL5M-BLU-W</v>
          </cell>
          <cell r="C151" t="str">
            <v>WAZ LED FIOLET NK1 CIETE CO 2M</v>
          </cell>
          <cell r="D151" t="str">
            <v>KURTYNKA SOPLE LED na zewnątrz 5mb, 120LED dekoracji  z dodatkowym gniazdkiem do łączenia - kolekcja srebrna</v>
          </cell>
          <cell r="E151">
            <v>0.23</v>
          </cell>
          <cell r="F151" t="str">
            <v>Towar</v>
          </cell>
          <cell r="G151" t="str">
            <v xml:space="preserve"> </v>
          </cell>
          <cell r="H151" t="str">
            <v>Tak</v>
          </cell>
          <cell r="I151">
            <v>5902811501484</v>
          </cell>
        </row>
        <row r="152">
          <cell r="A152" t="str">
            <v>POL-LIL5M-CW-BL</v>
          </cell>
          <cell r="C152" t="str">
            <v>WAZ LED CZERWONY  NK1 CIETY CO 1M</v>
          </cell>
          <cell r="D152" t="str">
            <v>KURTYNKA SOPLE LED na zewnątrz 5mb, 120LED dekoracji  z dodatkowym gniazdkiem do łączenia - kolekcja srebrna</v>
          </cell>
          <cell r="E152">
            <v>0.23</v>
          </cell>
          <cell r="F152" t="str">
            <v>Towar</v>
          </cell>
          <cell r="G152" t="str">
            <v>Tak</v>
          </cell>
          <cell r="H152" t="str">
            <v>Tak</v>
          </cell>
          <cell r="I152">
            <v>5902811501491</v>
          </cell>
        </row>
        <row r="153">
          <cell r="A153" t="str">
            <v>POL-LIL5M-CW-W</v>
          </cell>
          <cell r="C153" t="str">
            <v>WAZ LED CZERWONY  NK1 CIETE CO 2M</v>
          </cell>
          <cell r="D153" t="str">
            <v>KURTYNKA SOPLE LED na zewnątrz 5mb, 120LED dekoracji  z dodatkowym gniazdkiem do łączenia - kolekcja srebrna</v>
          </cell>
          <cell r="E153">
            <v>0.23</v>
          </cell>
          <cell r="F153" t="str">
            <v>Towar</v>
          </cell>
          <cell r="G153" t="str">
            <v>Tak</v>
          </cell>
          <cell r="H153" t="str">
            <v>Tak</v>
          </cell>
          <cell r="I153">
            <v>5902811501507</v>
          </cell>
        </row>
        <row r="154">
          <cell r="A154" t="str">
            <v>POL-LIL5M-G-BL</v>
          </cell>
          <cell r="C154" t="str">
            <v>WAZ LED MOR NIEB  NK1 CIETY CO1M</v>
          </cell>
          <cell r="D154" t="str">
            <v>KURTYNKA SOPLE LED na zewnątrz 5mb, 120LED dekoracji  z dodatkowym gniazdkiem do łączenia - kolekcja srebrna</v>
          </cell>
          <cell r="E154">
            <v>0.23</v>
          </cell>
          <cell r="F154" t="str">
            <v>Towar</v>
          </cell>
          <cell r="G154" t="str">
            <v>Tak</v>
          </cell>
          <cell r="H154" t="str">
            <v>Tak</v>
          </cell>
          <cell r="I154">
            <v>5902811501514</v>
          </cell>
        </row>
        <row r="155">
          <cell r="A155" t="str">
            <v>POL-LIL5M-WW-BL</v>
          </cell>
          <cell r="C155" t="str">
            <v>WAZ LED MOR NIEB NK1 CIETE CO 2M</v>
          </cell>
          <cell r="D155" t="str">
            <v>KURTYNKA SOPLE LED na zewnątrz 5mb, 120LED dekoracji  z dodatkowym gniazdkiem do łączenia - kolekcja srebrna</v>
          </cell>
          <cell r="E155">
            <v>0.23</v>
          </cell>
          <cell r="F155" t="str">
            <v>Towar</v>
          </cell>
          <cell r="G155" t="str">
            <v>Tak</v>
          </cell>
          <cell r="H155" t="str">
            <v>Tak</v>
          </cell>
          <cell r="I155">
            <v>5902811501521</v>
          </cell>
        </row>
        <row r="156">
          <cell r="A156" t="str">
            <v>POL-LIL5M-WW-W</v>
          </cell>
          <cell r="C156" t="str">
            <v>WAZ LED BIALY ZIMNY POLAMP NK1 LOW</v>
          </cell>
          <cell r="D156" t="str">
            <v>KURTYNKA SOPLE LED na zewnątrz 5mb, 120LED dekoracji  z dodatkowym gniazdkiem do łączenia - kolekcja srebrna</v>
          </cell>
          <cell r="E156">
            <v>0.23</v>
          </cell>
          <cell r="F156" t="str">
            <v>Towar</v>
          </cell>
          <cell r="G156" t="str">
            <v>Tak</v>
          </cell>
          <cell r="H156" t="str">
            <v>Tak</v>
          </cell>
          <cell r="I156">
            <v>5902811501538</v>
          </cell>
        </row>
        <row r="157">
          <cell r="A157" t="str">
            <v>POL-LIL5M-M-BL</v>
          </cell>
          <cell r="C157" t="str">
            <v>WAZ LED BIALY CIEPLY NK1 CIETY CO1M</v>
          </cell>
          <cell r="D157" t="str">
            <v>KURTYNKA SOPLE LED na zewnątrz 5mb, 120LED dekoracji  z dodatkowym gniazdkiem do łączenia - kolekcja srebrna</v>
          </cell>
          <cell r="E157">
            <v>0.23</v>
          </cell>
          <cell r="F157" t="str">
            <v>Towar</v>
          </cell>
          <cell r="G157" t="str">
            <v>Tak</v>
          </cell>
          <cell r="H157" t="str">
            <v>Tak</v>
          </cell>
          <cell r="I157">
            <v>5902811501545</v>
          </cell>
        </row>
        <row r="158">
          <cell r="A158" t="str">
            <v>POL-LIL5M-M-W</v>
          </cell>
          <cell r="C158" t="str">
            <v>WAZ LED BIALY CIEPLY NK1 CIETY CO2M</v>
          </cell>
          <cell r="D158" t="str">
            <v>KURTYNKA SOPLE LED na zewnątrz 5mb, 120LED dekoracji  z dodatkowym gniazdkiem do łączenia - kolekcja srebrna</v>
          </cell>
          <cell r="E158">
            <v>0.23</v>
          </cell>
          <cell r="F158" t="str">
            <v>Towar</v>
          </cell>
          <cell r="G158" t="str">
            <v>Tak</v>
          </cell>
          <cell r="H158" t="str">
            <v>Tak</v>
          </cell>
          <cell r="I158">
            <v>5902811501552</v>
          </cell>
        </row>
        <row r="159">
          <cell r="A159" t="str">
            <v>POL-LIL5M-BLUCW-W</v>
          </cell>
          <cell r="C159" t="str">
            <v>WAZ LED ZOLTY NK1 CIETY CO 1M</v>
          </cell>
          <cell r="D159" t="str">
            <v>KURTYNKA SOPLE LED na zewnątrz 5mb, 120LED dekoracji  z dodatkowym gniazdkiem do łączenia - kolekcja srebrna</v>
          </cell>
          <cell r="E159">
            <v>0.23</v>
          </cell>
          <cell r="F159" t="str">
            <v>Towar</v>
          </cell>
          <cell r="G159" t="str">
            <v>Tak</v>
          </cell>
          <cell r="H159" t="str">
            <v>Tak</v>
          </cell>
          <cell r="I159">
            <v>5902811501569</v>
          </cell>
        </row>
        <row r="160">
          <cell r="A160" t="str">
            <v>POL-LIL5M-BLUCW-BL</v>
          </cell>
          <cell r="C160" t="str">
            <v>WAZ LED ZOLTY  NK1 CIETE CO 2M</v>
          </cell>
          <cell r="D160" t="str">
            <v>KURTYNKA SOPLE LED na zewnątrz 5mb, 120LED dekoracji  z dodatkowym gniazdkiem do łączenia - kolekcja srebrna</v>
          </cell>
          <cell r="E160">
            <v>0.23</v>
          </cell>
          <cell r="F160" t="str">
            <v>Towar</v>
          </cell>
          <cell r="G160" t="str">
            <v>Tak</v>
          </cell>
          <cell r="H160" t="str">
            <v>Tak</v>
          </cell>
          <cell r="I160">
            <v>5902811501576</v>
          </cell>
        </row>
        <row r="161">
          <cell r="A161" t="str">
            <v>POL-LILf5M-CW-BL</v>
          </cell>
          <cell r="C161" t="str">
            <v>WAZ LED HOR NIEBIESKI NK1 CI CO 1M</v>
          </cell>
          <cell r="D161" t="str">
            <v>KURTYNKA LED FLASH na zewnątrz 5m, 96 białych zimnych LED + 24 LED FLASH białych zimnych z dodatkowym gniazdem - kolekcja srebrna</v>
          </cell>
          <cell r="E161">
            <v>0.23</v>
          </cell>
          <cell r="F161" t="str">
            <v>Towar</v>
          </cell>
          <cell r="G161" t="str">
            <v>Tak</v>
          </cell>
          <cell r="H161" t="str">
            <v>Tak</v>
          </cell>
          <cell r="I161">
            <v>5902811501583</v>
          </cell>
        </row>
        <row r="162">
          <cell r="A162" t="str">
            <v>POL-LILf5M-WW-BL</v>
          </cell>
          <cell r="C162" t="str">
            <v>WAZ LED HOR BIAŁY KLAS NK1 CI CO 1M</v>
          </cell>
          <cell r="D162" t="str">
            <v>KURTYNKA LED FLASH na zewnątrz 5m, 96 ciepłych białych LED + 24 LED FLASH białych zimnych z dodatkowym gniazdem - kolekcja srebrna</v>
          </cell>
          <cell r="E162">
            <v>0.23</v>
          </cell>
          <cell r="F162" t="str">
            <v>Towar</v>
          </cell>
          <cell r="G162" t="str">
            <v xml:space="preserve"> </v>
          </cell>
          <cell r="H162" t="str">
            <v xml:space="preserve"> </v>
          </cell>
          <cell r="I162">
            <v>5902811501590</v>
          </cell>
        </row>
        <row r="163">
          <cell r="A163" t="str">
            <v>POL-LILf5M-BLU-BL</v>
          </cell>
          <cell r="C163" t="str">
            <v>WAZ LED HOR BIAŁY ZIM CIE CO 1M</v>
          </cell>
          <cell r="D163" t="str">
            <v>KURTYNKA LED FLASH na zewnątrz 5m, 96 niebieskich LED + 24 LED FLASH białych zimnych z dodatkowym gniazdem - kolekcja srebrna</v>
          </cell>
          <cell r="E163">
            <v>0.23</v>
          </cell>
          <cell r="F163" t="str">
            <v>Towar</v>
          </cell>
          <cell r="G163" t="str">
            <v>Tak</v>
          </cell>
          <cell r="H163" t="str">
            <v>Tak</v>
          </cell>
          <cell r="I163">
            <v>5902811501606</v>
          </cell>
        </row>
        <row r="164">
          <cell r="A164" t="str">
            <v>POL-LILf5M-CW-W</v>
          </cell>
          <cell r="C164" t="str">
            <v>WAZ LED HOR ZIELONY NK1 CIETY CO 1M</v>
          </cell>
          <cell r="D164" t="str">
            <v>KURTYNKA LED FLASH na zewnątrz 5m, 96 białych zimnych LED + 24 LED FLASH białych zimnych z dodatkowym gniazdem - kolekcja srebrna</v>
          </cell>
          <cell r="E164">
            <v>0.23</v>
          </cell>
          <cell r="F164" t="str">
            <v>Towar</v>
          </cell>
          <cell r="G164" t="str">
            <v>Tak</v>
          </cell>
          <cell r="H164" t="str">
            <v>Tak</v>
          </cell>
          <cell r="I164">
            <v>5902811501613</v>
          </cell>
        </row>
        <row r="165">
          <cell r="A165" t="str">
            <v>POL-LILf5M-WW-W</v>
          </cell>
          <cell r="C165" t="str">
            <v>WAZ LED HOR BIAŁY NEUT NK1 CI CO 1M</v>
          </cell>
          <cell r="D165" t="str">
            <v>KURTYNKA LED FLASH na zewnątrz 5m, 96 ciepłych białych LED + 24 LED FLASH białych zimnych z dodatkowym gniazdem - kolekcja srebrna</v>
          </cell>
          <cell r="E165">
            <v>0.23</v>
          </cell>
          <cell r="F165" t="str">
            <v>Towar</v>
          </cell>
          <cell r="G165" t="str">
            <v xml:space="preserve"> </v>
          </cell>
          <cell r="H165" t="str">
            <v xml:space="preserve"> </v>
          </cell>
          <cell r="I165">
            <v>5902811501620</v>
          </cell>
        </row>
        <row r="166">
          <cell r="A166" t="str">
            <v>POL-LILf5M-BLU-W</v>
          </cell>
          <cell r="C166" t="str">
            <v>WAZ LED HOR POMARAŃ NK1 CIETY CO 1M</v>
          </cell>
          <cell r="D166" t="str">
            <v>KURTYNKA LED FLASH na zewnątrz 5m, 96 niebieskich LED + 24 LED FLASH białych zimnych z dodatkowym gniazdem - kolekcja srebrna</v>
          </cell>
          <cell r="E166">
            <v>0.23</v>
          </cell>
          <cell r="F166" t="str">
            <v>Towar</v>
          </cell>
          <cell r="G166" t="str">
            <v xml:space="preserve"> </v>
          </cell>
          <cell r="H166" t="str">
            <v xml:space="preserve"> </v>
          </cell>
          <cell r="I166">
            <v>5902811501637</v>
          </cell>
        </row>
        <row r="167">
          <cell r="A167" t="str">
            <v>POL-PLIL5M-CW-BL</v>
          </cell>
          <cell r="C167" t="str">
            <v>WAZ LED HOR FIOLET NK1 CIE CO 1M</v>
          </cell>
          <cell r="D167" t="str">
            <v>Profesjonalna KURTYNKA SOPLE LED na zewnątrz 5mb (2,5m+2,5m), 120LED dekoracji z dodatkowym gniazdkiem do łączenia - kolekcja złota</v>
          </cell>
          <cell r="E167">
            <v>0.23</v>
          </cell>
          <cell r="F167" t="str">
            <v>Towar</v>
          </cell>
          <cell r="G167" t="str">
            <v xml:space="preserve"> </v>
          </cell>
          <cell r="H167" t="str">
            <v>Tak</v>
          </cell>
          <cell r="I167">
            <v>5902811501644</v>
          </cell>
        </row>
        <row r="168">
          <cell r="A168" t="str">
            <v>POL-PLIL5M-CW-W</v>
          </cell>
          <cell r="C168" t="str">
            <v>WAZ LED HOR CZERWONY NK1 CIET CO 1M</v>
          </cell>
          <cell r="D168" t="str">
            <v>Profesjonalna KURTYNKA SOPLE LED na zewnątrz 5mb (2,5m+2,5m), 120LED dekoracji z dodatkowym gniazdkiem do łączenia - kolekcja złota</v>
          </cell>
          <cell r="E168">
            <v>0.23</v>
          </cell>
          <cell r="F168" t="str">
            <v>Towar</v>
          </cell>
          <cell r="G168" t="str">
            <v>Tak</v>
          </cell>
          <cell r="H168" t="str">
            <v>Tak</v>
          </cell>
          <cell r="I168">
            <v>5902811501651</v>
          </cell>
        </row>
        <row r="169">
          <cell r="A169" t="str">
            <v>POL-PLIL5M-WW-BL</v>
          </cell>
          <cell r="C169" t="str">
            <v>WAZ LED HORY RGB NK1 CIETY CO1M</v>
          </cell>
          <cell r="D169" t="str">
            <v>Profesjonalna KURTYNKA SOPLE LED na zewnątrz 5mb (2,5m+2,5m), 120LED dekoracji z dodatkowym gniazdkiem do łączenia - kolekcja złota</v>
          </cell>
          <cell r="E169">
            <v>0.23</v>
          </cell>
          <cell r="F169" t="str">
            <v>Towar</v>
          </cell>
          <cell r="G169" t="str">
            <v xml:space="preserve"> </v>
          </cell>
          <cell r="H169" t="str">
            <v xml:space="preserve"> </v>
          </cell>
          <cell r="I169">
            <v>5902811501668</v>
          </cell>
        </row>
        <row r="170">
          <cell r="A170" t="str">
            <v>POL-PLIL5M-WW-W</v>
          </cell>
          <cell r="C170" t="str">
            <v>WAZ LED HOR MOR NIEB NK1 CIETY CO1M</v>
          </cell>
          <cell r="D170" t="str">
            <v>Profesjonalna KURTYNKA SOPLE LED na zewnątrz 5mb (2,5m+2,5m), 120LED dekoracji z dodatkowym gniazdkiem do łączenia - kolekcja złota</v>
          </cell>
          <cell r="E170">
            <v>0.23</v>
          </cell>
          <cell r="F170" t="str">
            <v>Towar</v>
          </cell>
          <cell r="G170" t="str">
            <v>Tak</v>
          </cell>
          <cell r="H170" t="str">
            <v>Tak</v>
          </cell>
          <cell r="I170">
            <v>5902811501675</v>
          </cell>
        </row>
        <row r="171">
          <cell r="A171" t="str">
            <v>POL-PLIL5M-M-BL</v>
          </cell>
          <cell r="C171" t="str">
            <v>WAZ LED HOR BIALY CIEPLY NK1 CI 1M</v>
          </cell>
          <cell r="D171" t="str">
            <v>Profesjonalna KURTYNKA SOPLE LED na zewnątrz 5mb (2,5m+2,5m), 120LED dekoracji z dodatkowym gniazdkiem do łączenia - kolekcja złota</v>
          </cell>
          <cell r="E171">
            <v>0.23</v>
          </cell>
          <cell r="F171" t="str">
            <v>Towar</v>
          </cell>
          <cell r="G171" t="str">
            <v>Tak</v>
          </cell>
          <cell r="H171" t="str">
            <v>Tak</v>
          </cell>
          <cell r="I171">
            <v>5902811501682</v>
          </cell>
        </row>
        <row r="172">
          <cell r="A172" t="str">
            <v>POL-PLIL5M-M-W</v>
          </cell>
          <cell r="C172" t="str">
            <v>WAZ LED HOR ZÓŁTY NK1 CIETY CO 1M</v>
          </cell>
          <cell r="D172" t="str">
            <v>Profesjonalna KURTYNKA SOPLE LED na zewnątrz 5mb (2,5m+2,5m), 120LED dekoracji z dodatkowym gniazdkiem do łączenia - kolekcja złota</v>
          </cell>
          <cell r="E172">
            <v>0.23</v>
          </cell>
          <cell r="F172" t="str">
            <v>Towar</v>
          </cell>
          <cell r="G172" t="str">
            <v>Tak</v>
          </cell>
          <cell r="H172" t="str">
            <v>Tak</v>
          </cell>
          <cell r="I172">
            <v>5902811501699</v>
          </cell>
        </row>
        <row r="173">
          <cell r="A173" t="str">
            <v>POL-PLIL5M-BLU-BL</v>
          </cell>
          <cell r="C173" t="str">
            <v>WAZ LED NIEBIESKI NK3 CIETY CO 4M</v>
          </cell>
          <cell r="D173" t="str">
            <v>Profesjonalna KURTYNKA SOPLE LED na zewnątrz 5mb (2,5m+2,5m), 120LED dekoracji z dodatkowym gniazdkiem do łączenia - kolekcja złota</v>
          </cell>
          <cell r="E173">
            <v>0.23</v>
          </cell>
          <cell r="F173" t="str">
            <v>Towar</v>
          </cell>
          <cell r="G173" t="str">
            <v>Tak</v>
          </cell>
          <cell r="H173" t="str">
            <v>Tak</v>
          </cell>
          <cell r="I173">
            <v>5902811501705</v>
          </cell>
        </row>
        <row r="174">
          <cell r="A174" t="str">
            <v>POL-PLIL5M-BLU-W</v>
          </cell>
          <cell r="C174" t="str">
            <v>WAZ LED BIALY ZIMNY NK3 CIETY CO 4M</v>
          </cell>
          <cell r="D174" t="str">
            <v>Profesjonalna KURTYNKA SOPLE LED na zewnątrz 5mb (2,5m+2,5m), 120LED dekoracji z dodatkowym gniazdkiem do łączenia - kolekcja złota</v>
          </cell>
          <cell r="E174">
            <v>0.23</v>
          </cell>
          <cell r="F174" t="str">
            <v>Towar</v>
          </cell>
          <cell r="G174" t="str">
            <v>Tak</v>
          </cell>
          <cell r="H174" t="str">
            <v>Tak</v>
          </cell>
          <cell r="I174">
            <v>5902811501712</v>
          </cell>
        </row>
        <row r="175">
          <cell r="A175" t="str">
            <v>POL-PLIL5M-G-BL</v>
          </cell>
          <cell r="C175" t="str">
            <v>WAZ LED BIALY CIEPLY NK3 CIETY CO4M</v>
          </cell>
          <cell r="D175" t="str">
            <v>Profesjonalna KURTYNKA SOPLE LED na zewnątrz 5mb (2,5m+2,5m), 120LED dekoracji z dodatkowym gniazdkiem do łączenia - kolekcja złota</v>
          </cell>
          <cell r="E175">
            <v>0.23</v>
          </cell>
          <cell r="F175" t="str">
            <v>Towar</v>
          </cell>
          <cell r="G175" t="str">
            <v xml:space="preserve"> </v>
          </cell>
          <cell r="H175" t="str">
            <v>Tak</v>
          </cell>
          <cell r="I175">
            <v>5902811501729</v>
          </cell>
        </row>
        <row r="176">
          <cell r="A176" t="str">
            <v>POL-PLIL5M-G-W</v>
          </cell>
          <cell r="C176" t="str">
            <v>LAMPKI LED 10M100PKT  NIEBIESKIE</v>
          </cell>
          <cell r="D176" t="str">
            <v>Profesjonalna KURTYNKA SOPLE LED na zewnątrz 5mb (2,5m+2,5m), 120LED dekoracji z dodatkowym gniazdkiem do łączenia - kolekcja złota</v>
          </cell>
          <cell r="E176">
            <v>0.23</v>
          </cell>
          <cell r="F176" t="str">
            <v>Towar</v>
          </cell>
          <cell r="G176" t="str">
            <v>Tak</v>
          </cell>
          <cell r="H176" t="str">
            <v xml:space="preserve"> </v>
          </cell>
          <cell r="I176">
            <v>5902811501736</v>
          </cell>
        </row>
        <row r="177">
          <cell r="A177" t="str">
            <v>POL-PLIL5M-CWBLU-BL</v>
          </cell>
          <cell r="C177" t="str">
            <v>LAMPKI LED 10M100PKT  BIAŁY KLASYCZ</v>
          </cell>
          <cell r="D177" t="str">
            <v>Profesjonalna KURTYNKA SOPLE LED na zewnątrz 5mb (2,5m+2,5m), 120LED dekoracji z dodatkowym gniazdkiem do łączenia - kolekcja złota</v>
          </cell>
          <cell r="E177">
            <v>0.23</v>
          </cell>
          <cell r="F177" t="str">
            <v>Towar</v>
          </cell>
          <cell r="G177" t="str">
            <v xml:space="preserve"> </v>
          </cell>
          <cell r="H177" t="str">
            <v xml:space="preserve"> </v>
          </cell>
          <cell r="I177">
            <v>5902811501743</v>
          </cell>
        </row>
        <row r="178">
          <cell r="A178" t="str">
            <v>POL-PLIL5M-CWBLU-W</v>
          </cell>
          <cell r="C178" t="str">
            <v>LAMPKI LED 10M100PKT  BIAŁY ZIMNY</v>
          </cell>
          <cell r="D178" t="str">
            <v>Profesjonalna KURTYNKA SOPLE LED na zewnątrz 5mb (2,5m+2,5m), 120LED dekoracji z dodatkowym gniazdkiem do łączenia - kolekcja złota</v>
          </cell>
          <cell r="E178">
            <v>0.23</v>
          </cell>
          <cell r="F178" t="str">
            <v>Towar</v>
          </cell>
          <cell r="G178" t="str">
            <v>Tak</v>
          </cell>
          <cell r="H178" t="str">
            <v xml:space="preserve"> </v>
          </cell>
          <cell r="I178">
            <v>5902811501750</v>
          </cell>
        </row>
        <row r="179">
          <cell r="A179" t="str">
            <v>POL-PLILf5M-CW-BL</v>
          </cell>
          <cell r="C179" t="str">
            <v>LAMPKI LED 10M100PKT  BIAŁY ZIMNY</v>
          </cell>
          <cell r="D179" t="str">
            <v>Profesjonalna KURTYNKA LED FLASH na zewnątrz 5m (2,5m+2,5m), 96 białych zimnych LED + 24 LED FLASH białych zimnych z dodatkowym gniazdem - kolekcja złota</v>
          </cell>
          <cell r="E179">
            <v>0.23</v>
          </cell>
          <cell r="F179" t="str">
            <v>Towar</v>
          </cell>
          <cell r="G179" t="str">
            <v>Tak</v>
          </cell>
          <cell r="H179" t="str">
            <v xml:space="preserve"> </v>
          </cell>
          <cell r="I179">
            <v>5902811501767</v>
          </cell>
        </row>
        <row r="180">
          <cell r="A180" t="str">
            <v>POL-PLILf5M-WW-BL</v>
          </cell>
          <cell r="C180" t="str">
            <v>LAMPKI LED 10M100PKT  ZIELONE</v>
          </cell>
          <cell r="D180" t="str">
            <v>Profesjonalna KURTYNKA LED FLASH na zewnątrz 5m (2,5m+2,5m), 96 ciepłych białych LED + 24 LED FLASH białych zimnych z dodatkowym gniazdem - kolekcja złota</v>
          </cell>
          <cell r="E180">
            <v>0.23</v>
          </cell>
          <cell r="F180" t="str">
            <v>Towar</v>
          </cell>
          <cell r="G180" t="str">
            <v>Tak</v>
          </cell>
          <cell r="H180" t="str">
            <v xml:space="preserve"> </v>
          </cell>
          <cell r="I180">
            <v>5902811501774</v>
          </cell>
        </row>
        <row r="181">
          <cell r="A181" t="str">
            <v>POL-PLILf5M-BLU-BL</v>
          </cell>
          <cell r="C181" t="str">
            <v>LAMPKI LED 10M100PKT  MULTIKOLOR</v>
          </cell>
          <cell r="D181" t="str">
            <v>Profesjonalna KURTYNKA LED FLASH na zewnątrz 5m (2,5m+2,5m), 96 niebieskich LED + 24 LED FLASH białych zimnych z dodatkowym gniazdem - kolekcja złota</v>
          </cell>
          <cell r="E181">
            <v>0.23</v>
          </cell>
          <cell r="F181" t="str">
            <v>Towar</v>
          </cell>
          <cell r="G181" t="str">
            <v>Tak</v>
          </cell>
          <cell r="H181" t="str">
            <v>Tak</v>
          </cell>
          <cell r="I181">
            <v>5902811501781</v>
          </cell>
        </row>
        <row r="182">
          <cell r="A182" t="str">
            <v>POL-PLILf5M-CW-W</v>
          </cell>
          <cell r="C182" t="str">
            <v>LAMPKI LED ROZOWY 10M100PNK PVC ZIE</v>
          </cell>
          <cell r="D182" t="str">
            <v>Profesjonalna KURTYNKA LED FLASH na zewnątrz 5m (2,5m+2,5m), 96 białych zimnych LED + 24 LED FLASH białych zimnych z dodatkowym gniazdem - kolekcja złota</v>
          </cell>
          <cell r="E182">
            <v>0.23</v>
          </cell>
          <cell r="F182" t="str">
            <v>Towar</v>
          </cell>
          <cell r="G182" t="str">
            <v>Tak</v>
          </cell>
          <cell r="H182" t="str">
            <v xml:space="preserve"> </v>
          </cell>
          <cell r="I182">
            <v>5902811501798</v>
          </cell>
        </row>
        <row r="183">
          <cell r="A183" t="str">
            <v>POL-PLILf5M-WW-W</v>
          </cell>
          <cell r="C183" t="str">
            <v>LAMPKI LED 10M100PKT  FIOLETOWE</v>
          </cell>
          <cell r="D183" t="str">
            <v>Profesjonalna KURTYNKA LED FLASH na zewnątrz 5m (2,5m+2,5m), 96 ciepłych białych LED + 24 LED FLASH białych zimnych z dodatkowym gniazdem - kolekcja złota</v>
          </cell>
          <cell r="E183">
            <v>0.23</v>
          </cell>
          <cell r="F183" t="str">
            <v>Towar</v>
          </cell>
          <cell r="G183" t="str">
            <v xml:space="preserve"> </v>
          </cell>
          <cell r="H183" t="str">
            <v xml:space="preserve"> </v>
          </cell>
          <cell r="I183">
            <v>5902811501804</v>
          </cell>
        </row>
        <row r="184">
          <cell r="A184" t="str">
            <v>POL-PLILf5M-BLU-W</v>
          </cell>
          <cell r="C184" t="str">
            <v>LAMPKI LED 10M100PKT  CZERWONE</v>
          </cell>
          <cell r="D184" t="str">
            <v>Profesjonalna KURTYNKA LED FLASH na zewnątrz 5m (2,5m+2,5m), 96 niebieskich LED + 24 LED FLASH białych zimnych z dodatkowym gniazdem - kolekcja złota</v>
          </cell>
          <cell r="E184">
            <v>0.23</v>
          </cell>
          <cell r="F184" t="str">
            <v>Towar</v>
          </cell>
          <cell r="G184" t="str">
            <v>Tak</v>
          </cell>
          <cell r="H184" t="str">
            <v xml:space="preserve"> </v>
          </cell>
          <cell r="I184">
            <v>5902811501811</v>
          </cell>
        </row>
        <row r="185">
          <cell r="A185" t="str">
            <v>POL-PLLIL5M-CW-BL</v>
          </cell>
          <cell r="C185" t="str">
            <v>LAMPKI LED RGB 10M100PNK PVC ZIELON</v>
          </cell>
          <cell r="D185" t="str">
            <v>Profesjonalna DŁUGA KURTYNKA SOPLE LED na zewnątrz 5mb, 240LED dekoracji z dodatkowym gniazdkiem do łączenia oraz dodatkowo podzielona 2,5m+2,5m - kolekcja złota</v>
          </cell>
          <cell r="E185">
            <v>0.23</v>
          </cell>
          <cell r="F185" t="str">
            <v>Towar</v>
          </cell>
          <cell r="G185" t="str">
            <v xml:space="preserve"> </v>
          </cell>
          <cell r="H185" t="str">
            <v>Tak</v>
          </cell>
          <cell r="I185">
            <v>5902811501828</v>
          </cell>
        </row>
        <row r="186">
          <cell r="A186" t="str">
            <v>POL-PLLIL5M-WW-BL</v>
          </cell>
          <cell r="C186" t="str">
            <v>LAMPKI LED BI ZI 10M96PNK PVC Z 24V</v>
          </cell>
          <cell r="D186" t="str">
            <v>Profesjonalna DŁUGA KURTYNKA SOPLE LED na zewnątrz 5mb, 240LED dekoracji z dodatkowym gniazdkiem do łączenia oraz dodatkowo podzielona 2,5m+2,5m - kolekcja złota</v>
          </cell>
          <cell r="E186">
            <v>0.23</v>
          </cell>
          <cell r="F186" t="str">
            <v>Towar</v>
          </cell>
          <cell r="G186" t="str">
            <v xml:space="preserve"> </v>
          </cell>
          <cell r="H186" t="str">
            <v>Tak</v>
          </cell>
          <cell r="I186">
            <v>5902811501835</v>
          </cell>
        </row>
        <row r="187">
          <cell r="A187" t="str">
            <v>POL-PLLILf3,6M-CW-BL</v>
          </cell>
          <cell r="C187" t="str">
            <v>LAMPKI LED 10M100PKT  BIAŁY CIEPŁY</v>
          </cell>
          <cell r="D187" t="str">
            <v>Profesjonalna DŁUGA KURTYNKA SOPLE LED na zewnątrz 3,6mb, 207 białych zimnych LED + 51 LED FLASH bialych zimnych dekoracji z dodatkowym gniazdkiem do łączenia oraz dodatkowo podzielona 1,2m+1,2m+1,2m - kolekcja złota</v>
          </cell>
          <cell r="E187">
            <v>0.23</v>
          </cell>
          <cell r="F187" t="str">
            <v>Towar</v>
          </cell>
          <cell r="G187" t="str">
            <v>Tak</v>
          </cell>
          <cell r="H187" t="str">
            <v>Tak</v>
          </cell>
          <cell r="I187">
            <v>5902811501842</v>
          </cell>
        </row>
        <row r="188">
          <cell r="A188" t="str">
            <v>POL-PLLILf3,6M-WW-BL</v>
          </cell>
          <cell r="C188" t="str">
            <v>LAMPKI LED BIALY CIEPLY 10M100PKT</v>
          </cell>
          <cell r="D188" t="str">
            <v>Profesjonalna DŁUGA KURTYNKA SOPLE LED na zewnątrz 3,6mb, 207 białych ciepłych LED + 51 LED FLASH bialych zimnych z dodatkowym gniazdkiem do łączenia oraz dodatkowo podzielona 1,2m+1,2m+1,2m - kolekcja złota</v>
          </cell>
          <cell r="E188">
            <v>0.23</v>
          </cell>
          <cell r="F188" t="str">
            <v>Towar</v>
          </cell>
          <cell r="G188" t="str">
            <v xml:space="preserve"> </v>
          </cell>
          <cell r="H188" t="str">
            <v xml:space="preserve"> </v>
          </cell>
          <cell r="I188">
            <v>5902811501859</v>
          </cell>
        </row>
        <row r="189">
          <cell r="A189" t="str">
            <v>POL-PLLILf3,6M-CW-W</v>
          </cell>
          <cell r="C189" t="str">
            <v>LAMPKI LED 10M100PKT  ŻÓŁTY</v>
          </cell>
          <cell r="D189" t="str">
            <v>Profesjonalna DŁUGA KURTYNKA SOPLE LED na zewnątrz 3,6mb, 207 białych zimnych LED + 51 LED FLASH bialych zimnych z dodatkowym gniazdkiem do łączenia oraz dodatkowo podzielona 1,2m+1,2m+1,2m - kolekcja złota</v>
          </cell>
          <cell r="E189">
            <v>0.23</v>
          </cell>
          <cell r="F189" t="str">
            <v>Towar</v>
          </cell>
          <cell r="G189" t="str">
            <v>Tak</v>
          </cell>
          <cell r="H189" t="str">
            <v xml:space="preserve"> </v>
          </cell>
          <cell r="I189">
            <v>5902811501866</v>
          </cell>
        </row>
        <row r="190">
          <cell r="A190" t="str">
            <v>POL-PLLILf3,6M-WW-W</v>
          </cell>
          <cell r="C190" t="str">
            <v>LAMPKI LED 24V NIEBIESKI 10M100PKT</v>
          </cell>
          <cell r="D190" t="str">
            <v>Profesjonalna DŁUGA KURTYNKA SOPLE LED na zewnątrz  3,6mb, 207 białych ciepłych LED + 51 LED FLASH bialych zimnych z dodatkowym gniazdkiem do łączenia oraz dodatkowo podzielona1,2m+1,2m+1,2m - kolekcja złota</v>
          </cell>
          <cell r="E190">
            <v>0.23</v>
          </cell>
          <cell r="F190" t="str">
            <v>Towar</v>
          </cell>
          <cell r="G190" t="str">
            <v>Tak</v>
          </cell>
          <cell r="H190" t="str">
            <v xml:space="preserve"> </v>
          </cell>
          <cell r="I190">
            <v>5902811501873</v>
          </cell>
        </row>
        <row r="191">
          <cell r="A191" t="str">
            <v>POL-LCL5X0,5-CW-T</v>
          </cell>
          <cell r="C191" t="str">
            <v>LAMPKI LED BIALY ZIMNY 10M100PNK24V</v>
          </cell>
          <cell r="D191" t="str">
            <v>KURTYNA na zewnętrz LED 240 5x0,5m, 240 białych zimnych z dodatkowym gniazdem - kolekcja srebrna</v>
          </cell>
          <cell r="E191">
            <v>0.23</v>
          </cell>
          <cell r="F191" t="str">
            <v>Towar</v>
          </cell>
          <cell r="G191" t="str">
            <v>Tak</v>
          </cell>
          <cell r="H191" t="str">
            <v xml:space="preserve"> </v>
          </cell>
          <cell r="I191">
            <v>5902811501880</v>
          </cell>
        </row>
        <row r="192">
          <cell r="A192" t="str">
            <v>POL-LCL5X0,5-WW-T</v>
          </cell>
          <cell r="C192" t="str">
            <v>LAMPKI LED 24V MULTIKOLOR 10M100PKT</v>
          </cell>
          <cell r="D192" t="str">
            <v>KURTYNA na zewnętrz LED 240 5x0,5m, 240 białych ciepłych z dodatkowym gniazdem - kolekcja srebrna</v>
          </cell>
          <cell r="E192">
            <v>0.23</v>
          </cell>
          <cell r="F192" t="str">
            <v>Towar</v>
          </cell>
          <cell r="G192" t="str">
            <v>Tak</v>
          </cell>
          <cell r="H192" t="str">
            <v>Tak</v>
          </cell>
          <cell r="I192">
            <v>5902811501897</v>
          </cell>
        </row>
        <row r="193">
          <cell r="A193" t="str">
            <v>POL-LCL5X1,0-CW-T</v>
          </cell>
          <cell r="C193" t="str">
            <v>LAMPKI LED 24V BIALY CIEP 10M100KT</v>
          </cell>
          <cell r="D193" t="str">
            <v>KURTYNA na zewnętrz LED 400 5x1,0m, 400 białych zimnych  z dodatkowym gniazdem - kolekcja srebrna</v>
          </cell>
          <cell r="E193">
            <v>0.23</v>
          </cell>
          <cell r="F193" t="str">
            <v>Towar</v>
          </cell>
          <cell r="G193" t="str">
            <v>Tak</v>
          </cell>
          <cell r="H193" t="str">
            <v>Tak</v>
          </cell>
          <cell r="I193">
            <v>5902811501903</v>
          </cell>
        </row>
        <row r="194">
          <cell r="A194" t="str">
            <v>POL-LCL5X1,0-WW-T</v>
          </cell>
          <cell r="C194" t="str">
            <v>LAMPKI LED KULKI 10M100PKT NIE PVC</v>
          </cell>
          <cell r="D194" t="str">
            <v>KURTYNA na zewnętrz LED 400 5x1,0m, 400 białych ciepłych z dodatkowym gniazdem - kolekcja srebrna</v>
          </cell>
          <cell r="E194">
            <v>0.23</v>
          </cell>
          <cell r="F194" t="str">
            <v>Towar</v>
          </cell>
          <cell r="G194" t="str">
            <v xml:space="preserve"> </v>
          </cell>
          <cell r="H194" t="str">
            <v>Tak</v>
          </cell>
          <cell r="I194">
            <v>5902811501910</v>
          </cell>
        </row>
        <row r="195">
          <cell r="A195" t="str">
            <v>POL-LCL2,5X1,5-CW-T</v>
          </cell>
          <cell r="C195" t="str">
            <v>LAMPKI LED KULKI10M100PKT BI ZI PVC</v>
          </cell>
          <cell r="D195" t="str">
            <v>KURTYNA na zewnętrz LED 380 2,5x1,5m, 380 białych zimnych z dodatkowym gniazdem - kolekcja srebrna</v>
          </cell>
          <cell r="E195">
            <v>0.23</v>
          </cell>
          <cell r="F195" t="str">
            <v>Towar</v>
          </cell>
          <cell r="G195" t="str">
            <v xml:space="preserve"> </v>
          </cell>
          <cell r="H195" t="str">
            <v>Tak</v>
          </cell>
          <cell r="I195">
            <v>5902811501927</v>
          </cell>
        </row>
        <row r="196">
          <cell r="A196" t="str">
            <v>POL-LCL2,5X1,5-WW-T</v>
          </cell>
          <cell r="C196" t="str">
            <v>LAMPKI LED KULKI 10M100PKT ZIE PVC</v>
          </cell>
          <cell r="D196" t="str">
            <v>KURTYNA na zewnętrz LED 380 2,5x1,5m, 380 białych ciepłych z dodatkowym gniazdem - kolekcja srebrna</v>
          </cell>
          <cell r="E196">
            <v>0.23</v>
          </cell>
          <cell r="F196" t="str">
            <v>Towar</v>
          </cell>
          <cell r="G196" t="str">
            <v xml:space="preserve"> </v>
          </cell>
          <cell r="H196" t="str">
            <v>Tak</v>
          </cell>
          <cell r="I196">
            <v>5902811501934</v>
          </cell>
        </row>
        <row r="197">
          <cell r="A197" t="str">
            <v>POL-LCL2,5X3,0-CW-T</v>
          </cell>
          <cell r="C197" t="str">
            <v>LAMPKI LED KULKI 10M100PKT MULT PVC</v>
          </cell>
          <cell r="D197" t="str">
            <v>KURTYNA na zewnętrz LED 600 2,5x3,0m, 600 białych zimnych z dodatkowym gniazdem - kolekcja srebrna</v>
          </cell>
          <cell r="E197">
            <v>0.23</v>
          </cell>
          <cell r="F197" t="str">
            <v>Towar</v>
          </cell>
          <cell r="G197" t="str">
            <v xml:space="preserve"> </v>
          </cell>
          <cell r="H197" t="str">
            <v>Tak</v>
          </cell>
          <cell r="I197">
            <v>5902811501941</v>
          </cell>
        </row>
        <row r="198">
          <cell r="A198" t="str">
            <v>POL-LCL2,5X3,0-WW-T</v>
          </cell>
          <cell r="C198" t="str">
            <v>LAMPKI LED KULKI10M100PKT RÓŻO PVC</v>
          </cell>
          <cell r="D198" t="str">
            <v>KURTYNA na zewnętrz LED 600 2,5x3,0m, 600 białych ciepłych z dodatkowym gniazdem - kolekcja srebrna</v>
          </cell>
          <cell r="E198">
            <v>0.23</v>
          </cell>
          <cell r="F198" t="str">
            <v>Towar</v>
          </cell>
          <cell r="G198" t="str">
            <v xml:space="preserve"> </v>
          </cell>
          <cell r="H198" t="str">
            <v>Tak</v>
          </cell>
          <cell r="I198">
            <v>5902811501958</v>
          </cell>
        </row>
        <row r="199">
          <cell r="A199" t="str">
            <v>POL-LCL2,5X6,0-CW-T</v>
          </cell>
          <cell r="C199" t="str">
            <v>LAMPKI LED KULKI10M100PKT FIOL PVC</v>
          </cell>
          <cell r="D199" t="str">
            <v>KURTYNA na zewnętrz LED 720 2,5x6,0m, 720 białych zimnych z dodatkowym gniazdem - kolekcja srebrna</v>
          </cell>
          <cell r="E199">
            <v>0.23</v>
          </cell>
          <cell r="F199" t="str">
            <v>Towar</v>
          </cell>
          <cell r="G199" t="str">
            <v xml:space="preserve"> </v>
          </cell>
          <cell r="H199" t="str">
            <v>Tak</v>
          </cell>
          <cell r="I199">
            <v>5902811501965</v>
          </cell>
        </row>
        <row r="200">
          <cell r="A200" t="str">
            <v>POL-LCL2,5X6,0-WW-T</v>
          </cell>
          <cell r="C200" t="str">
            <v>LAMPKI LED KULKI10M100PKT CZERW PVC</v>
          </cell>
          <cell r="D200" t="str">
            <v>KURTYNA na zewnętrz LED 720 2,5x6,0m, 720 białych ciepłych z dodatkowym gniazdem - kolekcja srebrna</v>
          </cell>
          <cell r="E200">
            <v>0.23</v>
          </cell>
          <cell r="F200" t="str">
            <v>Towar</v>
          </cell>
          <cell r="G200" t="str">
            <v xml:space="preserve"> </v>
          </cell>
          <cell r="H200" t="str">
            <v>Tak</v>
          </cell>
          <cell r="I200">
            <v>5902811501972</v>
          </cell>
        </row>
        <row r="201">
          <cell r="A201" t="str">
            <v>POL-LCL2,5X9,0-CW-T</v>
          </cell>
          <cell r="C201" t="str">
            <v>LAMPKI LED KULKI 10M100PKT RGB PVC</v>
          </cell>
          <cell r="D201" t="str">
            <v>KURTYNA na zewnętrz LED 1000 2,5x9,0m, 1000 białych zimnych z dodatkowym gniazdem - kolekcja srebrna</v>
          </cell>
          <cell r="E201">
            <v>0.23</v>
          </cell>
          <cell r="F201" t="str">
            <v>Towar</v>
          </cell>
          <cell r="G201" t="str">
            <v xml:space="preserve"> </v>
          </cell>
          <cell r="H201" t="str">
            <v>Tak</v>
          </cell>
          <cell r="I201">
            <v>5902811501989</v>
          </cell>
        </row>
        <row r="202">
          <cell r="A202" t="str">
            <v>POL-LCL2,5X9,0-WW-T</v>
          </cell>
          <cell r="C202" t="str">
            <v>LAMPKI LED KULKI10M100PKT BI CI PVC</v>
          </cell>
          <cell r="D202" t="str">
            <v>KURTYNA na zewnętrz LED 1000 2,5x9,0m, 1000 białych ciepłych z dodatkowym gniazdem - kolekcja srebrna</v>
          </cell>
          <cell r="E202">
            <v>0.23</v>
          </cell>
          <cell r="F202" t="str">
            <v>Towar</v>
          </cell>
          <cell r="G202" t="str">
            <v xml:space="preserve"> </v>
          </cell>
          <cell r="H202" t="str">
            <v>Tak</v>
          </cell>
          <cell r="I202">
            <v>5902811501996</v>
          </cell>
        </row>
        <row r="203">
          <cell r="A203" t="str">
            <v>POL-LCLf5X0,5-CW-T</v>
          </cell>
          <cell r="C203" t="str">
            <v>LAMPKI LED KULKI10M100PKT ŻÓŁTE PVC</v>
          </cell>
          <cell r="D203" t="str">
            <v>KURTYNA na zewnętrz LED 240 5x0,5m, 216 białych zimnych + 24 LED FLASH białych zimnych z dodatkowym gniazdem - kolekcja srebrna</v>
          </cell>
          <cell r="E203">
            <v>0.23</v>
          </cell>
          <cell r="F203" t="str">
            <v>Towar</v>
          </cell>
          <cell r="G203" t="str">
            <v xml:space="preserve"> </v>
          </cell>
          <cell r="H203" t="str">
            <v>Tak</v>
          </cell>
          <cell r="I203">
            <v>5902811502009</v>
          </cell>
        </row>
        <row r="204">
          <cell r="A204" t="str">
            <v>POL-LCLf5X0,5-WW-T</v>
          </cell>
          <cell r="C204" t="str">
            <v>LAMPKI LED KULKI RGB 10M100PKT PVC</v>
          </cell>
          <cell r="D204" t="str">
            <v>KURTYNA na zewnętrz LED 240 5x0,5m, 216 białych ciepłych + 24 LED FLASH białych zimnych z dodatkowym gniazdem - kolekcja srebrna</v>
          </cell>
          <cell r="E204">
            <v>0.23</v>
          </cell>
          <cell r="F204" t="str">
            <v>Towar</v>
          </cell>
          <cell r="G204" t="str">
            <v xml:space="preserve"> </v>
          </cell>
          <cell r="H204" t="str">
            <v>Tak</v>
          </cell>
          <cell r="I204">
            <v>5902811502016</v>
          </cell>
        </row>
        <row r="205">
          <cell r="A205" t="str">
            <v>POL-LCLf5X1,0-CW-T</v>
          </cell>
          <cell r="C205" t="str">
            <v>LAMPKI LED PROGRAM8 NIEBIESKI 10M P</v>
          </cell>
          <cell r="D205" t="str">
            <v>KURTYNA na zewnętrz LED 380 5x1,0m, 340 białych zimnych + 40 LED FLASH białych zimnych z dodatkowym gniazdem - kolekcja srebrna</v>
          </cell>
          <cell r="E205">
            <v>0.23</v>
          </cell>
          <cell r="F205" t="str">
            <v>Towar</v>
          </cell>
          <cell r="G205" t="str">
            <v>Tak</v>
          </cell>
          <cell r="H205" t="str">
            <v xml:space="preserve"> </v>
          </cell>
          <cell r="I205">
            <v>5902811502023</v>
          </cell>
        </row>
        <row r="206">
          <cell r="A206" t="str">
            <v>POL-LCLf5X1,0-WW-T</v>
          </cell>
          <cell r="C206" t="str">
            <v>LAMPKI LED PROGRAM8 ZIELONY 10M PVC</v>
          </cell>
          <cell r="D206" t="str">
            <v>KURTYNA na zewnętrz LED 380 5x1,0m, 340 białych ciepłych + 40 LED FLASH białych zimnych z dodatkowym gniazdem - kolekcja srebrna</v>
          </cell>
          <cell r="E206">
            <v>0.23</v>
          </cell>
          <cell r="F206" t="str">
            <v>Towar</v>
          </cell>
          <cell r="G206" t="str">
            <v>Tak</v>
          </cell>
          <cell r="H206" t="str">
            <v xml:space="preserve"> </v>
          </cell>
          <cell r="I206">
            <v>5902811502030</v>
          </cell>
        </row>
        <row r="207">
          <cell r="A207" t="str">
            <v>POL-LCLf2,5X1,5-CW-T</v>
          </cell>
          <cell r="C207" t="str">
            <v>LAMPKI LED PROGRAM8 MULTIKOLOR 10M</v>
          </cell>
          <cell r="D207" t="str">
            <v>KURTYNA na zewnętrz LED 380 2,5x1,5m, 340 białych zimnych + 40 LED FLASH białych zimnych z dodatkowym gniazdem - kolekcja srebrna</v>
          </cell>
          <cell r="E207">
            <v>0.23</v>
          </cell>
          <cell r="F207" t="str">
            <v>Towar</v>
          </cell>
          <cell r="G207" t="str">
            <v>Tak</v>
          </cell>
          <cell r="H207" t="str">
            <v xml:space="preserve"> </v>
          </cell>
          <cell r="I207">
            <v>5902811502047</v>
          </cell>
        </row>
        <row r="208">
          <cell r="A208" t="str">
            <v>POL-LCLf2,5X1,5-WW-T</v>
          </cell>
          <cell r="C208" t="str">
            <v>LAMPKI LED PROGRAM8 FIOLET 10M PVC</v>
          </cell>
          <cell r="D208" t="str">
            <v>KURTYNA na zewnętrz LED 380 2,5x1,5m, 340 białych ciepłych + 40 LED FLASH białych zimnych z dodatkowym gniazdem - kolekcja srebrna</v>
          </cell>
          <cell r="E208">
            <v>0.23</v>
          </cell>
          <cell r="F208" t="str">
            <v>Towar</v>
          </cell>
          <cell r="G208" t="str">
            <v xml:space="preserve"> </v>
          </cell>
          <cell r="H208" t="str">
            <v>Tak</v>
          </cell>
          <cell r="I208">
            <v>5902811502054</v>
          </cell>
        </row>
        <row r="209">
          <cell r="A209" t="str">
            <v>POL-LCLf2,5X3,0-CW-T</v>
          </cell>
          <cell r="C209" t="str">
            <v>LAMPKI LED PROGRAM8 CZERWONY 10M PV</v>
          </cell>
          <cell r="D209" t="str">
            <v>KURTYNA na zewnętrz LED 600 2,5x3,0m, 480 białych zimnych + 80 LED FLASH białych zimnych z dodatkowym gniazdem - kolekcja srebrna</v>
          </cell>
          <cell r="E209">
            <v>0.23</v>
          </cell>
          <cell r="F209" t="str">
            <v>Towar</v>
          </cell>
          <cell r="G209" t="str">
            <v>Tak</v>
          </cell>
          <cell r="H209" t="str">
            <v xml:space="preserve"> </v>
          </cell>
          <cell r="I209">
            <v>5902811502061</v>
          </cell>
        </row>
        <row r="210">
          <cell r="A210" t="str">
            <v>POL-LCLf2,5X3,0-WW-T</v>
          </cell>
          <cell r="C210" t="str">
            <v>LAMPKI LED PROGRAM8 BIALY ZIMN 10M</v>
          </cell>
          <cell r="D210" t="str">
            <v>KURTYNA na zewnętrz LED 600 2,5x3,0m, 480 białych ciepłych + 80 LED FLASH białych zimnych z dodatkowym gniazdem - kolekcja srebrna</v>
          </cell>
          <cell r="E210">
            <v>0.23</v>
          </cell>
          <cell r="F210" t="str">
            <v>Towar</v>
          </cell>
          <cell r="G210" t="str">
            <v>Tak</v>
          </cell>
          <cell r="H210" t="str">
            <v xml:space="preserve"> </v>
          </cell>
          <cell r="I210">
            <v>5902811502078</v>
          </cell>
        </row>
        <row r="211">
          <cell r="A211" t="str">
            <v>POL-LCLf2,5X6,0-CW-T</v>
          </cell>
          <cell r="C211" t="str">
            <v>LAMPKI LED PROGRAM8 BIAL ZIMN 10M P</v>
          </cell>
          <cell r="D211" t="str">
            <v>KURTYNA na zewnętrz LED 720 2,5x6,0m, 576 białych zimnych + 144 LED FLASH białych zimnych z dodatkowym gniazdem - kolekcja srebrna</v>
          </cell>
          <cell r="E211">
            <v>0.23</v>
          </cell>
          <cell r="F211" t="str">
            <v>Towar</v>
          </cell>
          <cell r="G211" t="str">
            <v>Tak</v>
          </cell>
          <cell r="H211" t="str">
            <v>Tak</v>
          </cell>
          <cell r="I211">
            <v>5902811502085</v>
          </cell>
        </row>
        <row r="212">
          <cell r="A212" t="str">
            <v>POL-LCLf2,5X6,0-WW-T</v>
          </cell>
          <cell r="C212" t="str">
            <v>LAMPKI LED PROGRAM8 BIAL ZIMNY 10M</v>
          </cell>
          <cell r="D212" t="str">
            <v>KURTYNA na zewnętrz LED 720 2,5x6,0m, 576 białych ciepłych + 144 LED FLASH białych zimnych z dodatkowym gniazdem - kolekcja srebrna</v>
          </cell>
          <cell r="E212">
            <v>0.23</v>
          </cell>
          <cell r="F212" t="str">
            <v>Towar</v>
          </cell>
          <cell r="G212" t="str">
            <v>Tak</v>
          </cell>
          <cell r="H212" t="str">
            <v xml:space="preserve"> </v>
          </cell>
          <cell r="I212">
            <v>5902811502092</v>
          </cell>
        </row>
        <row r="213">
          <cell r="A213" t="str">
            <v>POL-LCLf2,5X9,0-CW-T</v>
          </cell>
          <cell r="C213" t="str">
            <v>LAMPKI LED PROGRAM8 BIAL CIEPL 10M</v>
          </cell>
          <cell r="D213" t="str">
            <v>KURTYNA na zewnętrz LED 1000 2,5x9,0m, 800 białych zimnych + 200 LED FLASH białych zimnych z dodatkowym gniazdem - kolekcja srebrna</v>
          </cell>
          <cell r="E213">
            <v>0.23</v>
          </cell>
          <cell r="F213" t="str">
            <v>Towar</v>
          </cell>
          <cell r="G213" t="str">
            <v xml:space="preserve"> </v>
          </cell>
          <cell r="H213" t="str">
            <v xml:space="preserve"> </v>
          </cell>
          <cell r="I213">
            <v>5902811502108</v>
          </cell>
        </row>
        <row r="214">
          <cell r="A214" t="str">
            <v>POL-LCLf2,5X9,0-WW-T</v>
          </cell>
          <cell r="C214" t="str">
            <v>LAMPKI LED PROGRAM8 ZOLTY 10M PVC Z</v>
          </cell>
          <cell r="D214" t="str">
            <v>KURTYNA na zewnętrz LED 1000 2,5x9,0m, 800 białych ciepłych + 200 LED FLASH białych zimnych z dodatkowym gniazdem - kolekcja srebrna</v>
          </cell>
          <cell r="E214">
            <v>0.23</v>
          </cell>
          <cell r="F214" t="str">
            <v>Towar</v>
          </cell>
          <cell r="G214" t="str">
            <v>Tak</v>
          </cell>
          <cell r="H214" t="str">
            <v xml:space="preserve"> </v>
          </cell>
          <cell r="I214">
            <v>5902811502115</v>
          </cell>
        </row>
        <row r="215">
          <cell r="A215" t="str">
            <v>POL-PLCL5X0,5-CW-BL</v>
          </cell>
          <cell r="C215" t="str">
            <v>LAMPKI LED FLASH 10M NIEBIESKIE PVC</v>
          </cell>
          <cell r="D215" t="str">
            <v>PROFESJONALNA KURTYNA na zewnętrz LED 240 5x0,5m z dodatkowym gniazdem - kolekcja złota</v>
          </cell>
          <cell r="E215">
            <v>0.23</v>
          </cell>
          <cell r="F215" t="str">
            <v>Towar</v>
          </cell>
          <cell r="G215" t="str">
            <v xml:space="preserve"> </v>
          </cell>
          <cell r="H215" t="str">
            <v>Tak</v>
          </cell>
          <cell r="I215">
            <v>5902811502122</v>
          </cell>
        </row>
        <row r="216">
          <cell r="A216" t="str">
            <v>POL-PLCL5X0,5-WW-BL</v>
          </cell>
          <cell r="C216" t="str">
            <v>LAMPKI LED FLASH 10M NIEBIESKIE PVC</v>
          </cell>
          <cell r="D216" t="str">
            <v>PROFESJONALNA KURTYNA na zewnętrz LED 240 5x0,5m z dodatkowym gniazdem - kolekcja złota</v>
          </cell>
          <cell r="E216">
            <v>0.23</v>
          </cell>
          <cell r="F216" t="str">
            <v>Towar</v>
          </cell>
          <cell r="G216" t="str">
            <v xml:space="preserve"> </v>
          </cell>
          <cell r="H216" t="str">
            <v>Tak</v>
          </cell>
          <cell r="I216">
            <v>5902811502139</v>
          </cell>
        </row>
        <row r="217">
          <cell r="A217" t="str">
            <v>POL-PLCL5X0,5-CW-W</v>
          </cell>
          <cell r="C217" t="str">
            <v>LAMPKI LED FLASH 10M BIALE ZIMNE</v>
          </cell>
          <cell r="D217" t="str">
            <v>PROFESJONALNA KURTYNA na zewnętrz LED 240 5x0,5m z dodatkowym gniazdem - kolekcja złota</v>
          </cell>
          <cell r="E217">
            <v>0.23</v>
          </cell>
          <cell r="F217" t="str">
            <v>Towar</v>
          </cell>
          <cell r="G217" t="str">
            <v>Tak</v>
          </cell>
          <cell r="H217" t="str">
            <v xml:space="preserve"> </v>
          </cell>
          <cell r="I217">
            <v>5902811502146</v>
          </cell>
        </row>
        <row r="218">
          <cell r="A218" t="str">
            <v>POL-PLCL5X0,5-WW-W</v>
          </cell>
          <cell r="C218" t="str">
            <v>LAMPKI LED FLASH 10M BIALE ZIMN PVC</v>
          </cell>
          <cell r="D218" t="str">
            <v>PROFESJONALNA KURTYNA na zewnętrz LED 240 5x0,5m z dodatkowym gniazdem - kolekcja złota</v>
          </cell>
          <cell r="E218">
            <v>0.23</v>
          </cell>
          <cell r="F218" t="str">
            <v>Towar</v>
          </cell>
          <cell r="G218" t="str">
            <v>Tak</v>
          </cell>
          <cell r="H218" t="str">
            <v xml:space="preserve"> </v>
          </cell>
          <cell r="I218">
            <v>5902811502153</v>
          </cell>
        </row>
        <row r="219">
          <cell r="A219" t="str">
            <v>POL-PLCL5X1,0-CW-BL</v>
          </cell>
          <cell r="C219" t="str">
            <v>LAMPKI LED FLASH 10M BIAL CIEPŁ PVC</v>
          </cell>
          <cell r="D219" t="str">
            <v>PROFESJONALNA KURTYNA na zewnętrz LED 380 5x1,0m z dodatkowym gniazdem - kolekcja złota</v>
          </cell>
          <cell r="E219">
            <v>0.23</v>
          </cell>
          <cell r="F219" t="str">
            <v>Towar</v>
          </cell>
          <cell r="G219" t="str">
            <v>Tak</v>
          </cell>
          <cell r="H219" t="str">
            <v xml:space="preserve"> </v>
          </cell>
          <cell r="I219">
            <v>5902811502160</v>
          </cell>
        </row>
        <row r="220">
          <cell r="A220" t="str">
            <v>POL-PLCL5X1,0-CW-W</v>
          </cell>
          <cell r="C220" t="str">
            <v>LAMPKI LED FLASH 10M BIALE CIEP PVC</v>
          </cell>
          <cell r="D220" t="str">
            <v>PROFESJONALNA KURTYNA na zewnętrz LED 380 5x1,0m z dodatkowym gniazdem - kolekcja złota</v>
          </cell>
          <cell r="E220">
            <v>0.23</v>
          </cell>
          <cell r="F220" t="str">
            <v>Towar</v>
          </cell>
          <cell r="G220" t="str">
            <v>Tak</v>
          </cell>
          <cell r="H220" t="str">
            <v xml:space="preserve"> </v>
          </cell>
          <cell r="I220">
            <v>5902811502177</v>
          </cell>
        </row>
        <row r="221">
          <cell r="A221" t="str">
            <v>POL-PLCL5X1,0-WW-W</v>
          </cell>
          <cell r="C221" t="str">
            <v>LAMPKI LED NIEBIE 10M100PKT</v>
          </cell>
          <cell r="D221" t="str">
            <v>PROFESJONALNA KURTYNA na zewnętrz LED 380 5x1,0m z dodatkowym gniazdem - kolekcja złota</v>
          </cell>
          <cell r="E221">
            <v>0.23</v>
          </cell>
          <cell r="F221" t="str">
            <v>Towar</v>
          </cell>
          <cell r="G221" t="str">
            <v xml:space="preserve"> </v>
          </cell>
          <cell r="H221" t="str">
            <v>Tak</v>
          </cell>
          <cell r="I221">
            <v>5902811502184</v>
          </cell>
        </row>
        <row r="222">
          <cell r="A222" t="str">
            <v>POL-PLCL5X1,0-WW-BL</v>
          </cell>
          <cell r="C222" t="str">
            <v>LAMPKI LED 10M 100PKT BIAŁY KLASY</v>
          </cell>
          <cell r="D222" t="str">
            <v>PROFESJONALNA KURTYNA na zewnętrz LED 380 5x1,0m z dodatkowym gniazdem - kolekcja złota</v>
          </cell>
          <cell r="E222">
            <v>0.23</v>
          </cell>
          <cell r="F222" t="str">
            <v>Towar</v>
          </cell>
          <cell r="G222" t="str">
            <v xml:space="preserve"> </v>
          </cell>
          <cell r="H222" t="str">
            <v xml:space="preserve"> </v>
          </cell>
          <cell r="I222">
            <v>5902811502191</v>
          </cell>
        </row>
        <row r="223">
          <cell r="A223" t="str">
            <v>POL-PLCL2,5X1,5-CW-BL</v>
          </cell>
          <cell r="C223" t="str">
            <v>LAMPKI LED 10M 100PKT  BIAŁE ZIMNE</v>
          </cell>
          <cell r="D223" t="str">
            <v>PROFESJONALNA KURTYNA na zewnętrz LED 380 2,5x1,5m,  z dodatkowym gniazdem - kolekcja złota</v>
          </cell>
          <cell r="E223">
            <v>0.23</v>
          </cell>
          <cell r="F223" t="str">
            <v>Towar</v>
          </cell>
          <cell r="G223" t="str">
            <v xml:space="preserve"> </v>
          </cell>
          <cell r="H223" t="str">
            <v>Tak</v>
          </cell>
          <cell r="I223">
            <v>5902811502207</v>
          </cell>
        </row>
        <row r="224">
          <cell r="A224" t="str">
            <v>POL-PLCL2,5X1,5-CW-W</v>
          </cell>
          <cell r="C224" t="str">
            <v>LAMPKI LED 10M 100PKT ZIELONE</v>
          </cell>
          <cell r="D224" t="str">
            <v>PROFESJONALNA KURTYNA na zewnętrz LED 380 2,5x1,5m,  z dodatkowym gniazdem - kolekcja złota</v>
          </cell>
          <cell r="E224">
            <v>0.23</v>
          </cell>
          <cell r="F224" t="str">
            <v>Towar</v>
          </cell>
          <cell r="G224" t="str">
            <v xml:space="preserve"> </v>
          </cell>
          <cell r="H224" t="str">
            <v>Tak</v>
          </cell>
          <cell r="I224">
            <v>5902811502214</v>
          </cell>
        </row>
        <row r="225">
          <cell r="A225" t="str">
            <v>POL-PLCL2,5X1,5-WW-BL</v>
          </cell>
          <cell r="C225" t="str">
            <v>LAMPKI LED 10M 100PKT MULTIKOLOR</v>
          </cell>
          <cell r="D225" t="str">
            <v>PROFESJONALNA KURTYNA na zewnętrz LED 380 2,5x1,5m,  z dodatkowym gniazdem - kolekcja złota</v>
          </cell>
          <cell r="E225">
            <v>0.23</v>
          </cell>
          <cell r="F225" t="str">
            <v>Towar</v>
          </cell>
          <cell r="G225" t="str">
            <v xml:space="preserve"> </v>
          </cell>
          <cell r="H225" t="str">
            <v>Tak</v>
          </cell>
          <cell r="I225">
            <v>5902811502221</v>
          </cell>
        </row>
        <row r="226">
          <cell r="A226" t="str">
            <v>POL-PLCL2,5X1,5-WW-W</v>
          </cell>
          <cell r="C226" t="str">
            <v>LAMPKI LED ROZOWE 10M100PKT</v>
          </cell>
          <cell r="D226" t="str">
            <v>PROFESJONALNA KURTYNA na zewnętrz LED 380 2,5x1,5m,  z dodatkowym gniazdem - kolekcja złota</v>
          </cell>
          <cell r="E226">
            <v>0.23</v>
          </cell>
          <cell r="F226" t="str">
            <v>Towar</v>
          </cell>
          <cell r="G226" t="str">
            <v xml:space="preserve"> </v>
          </cell>
          <cell r="H226" t="str">
            <v>Tak</v>
          </cell>
          <cell r="I226">
            <v>5902811502238</v>
          </cell>
        </row>
        <row r="227">
          <cell r="A227" t="str">
            <v>POL-PLCL2,5X1,5-BLU-BL</v>
          </cell>
          <cell r="C227" t="str">
            <v>LAMPKI LED CZERWO 10M100PKT</v>
          </cell>
          <cell r="D227" t="str">
            <v>PROFESJONALNA KURTYNA na zewnętrz LED 380 2,5x1,5m,  z dodatkowym gniazdem - kolekcja złota</v>
          </cell>
          <cell r="E227">
            <v>0.23</v>
          </cell>
          <cell r="F227" t="str">
            <v>Towar</v>
          </cell>
          <cell r="G227" t="str">
            <v xml:space="preserve"> </v>
          </cell>
          <cell r="H227" t="str">
            <v>Tak</v>
          </cell>
          <cell r="I227">
            <v>5902811502245</v>
          </cell>
        </row>
        <row r="228">
          <cell r="A228" t="str">
            <v>POL-PLCL2,5X1,5-BLU-W</v>
          </cell>
          <cell r="C228" t="str">
            <v>LAMPKI LED 10M 100PKT  BIAŁE CIEPŁ</v>
          </cell>
          <cell r="D228" t="str">
            <v>PROFESJONALNA KURTYNA na zewnętrz LED 380 2,5x1,5m,  z dodatkowym gniazdem - kolekcja złota</v>
          </cell>
          <cell r="E228">
            <v>0.23</v>
          </cell>
          <cell r="F228" t="str">
            <v>Towar</v>
          </cell>
          <cell r="G228" t="str">
            <v xml:space="preserve"> </v>
          </cell>
          <cell r="H228" t="str">
            <v>Tak</v>
          </cell>
          <cell r="I228">
            <v>5902811502252</v>
          </cell>
        </row>
        <row r="229">
          <cell r="A229" t="str">
            <v>POL-PLCL2,5X3,0-CW-BL</v>
          </cell>
          <cell r="C229" t="str">
            <v>LAMPKI LED ZOLTE 10M100PKT</v>
          </cell>
          <cell r="D229" t="str">
            <v>PROFESJONALNA KURTYNA na zewnętrz LED 600 2,5x3,0m,  z dodatkowym gniazdem - kolekcja złota</v>
          </cell>
          <cell r="E229">
            <v>0.23</v>
          </cell>
          <cell r="F229" t="str">
            <v>Towar</v>
          </cell>
          <cell r="G229" t="str">
            <v xml:space="preserve"> </v>
          </cell>
          <cell r="H229" t="str">
            <v>Tak</v>
          </cell>
          <cell r="I229">
            <v>5902811502269</v>
          </cell>
        </row>
        <row r="230">
          <cell r="A230" t="str">
            <v>POL-PLCL2,5X3,0-CW-W</v>
          </cell>
          <cell r="C230" t="str">
            <v>LAMPKI LED 6M 60PKT NIEBIESKI</v>
          </cell>
          <cell r="D230" t="str">
            <v>PROFESJONALNA KURTYNA na zewnętrz LED 600 2,5x3,0m,  z dodatkowym gniazdem - kolekcja złota</v>
          </cell>
          <cell r="E230">
            <v>0.23</v>
          </cell>
          <cell r="F230" t="str">
            <v>Towar</v>
          </cell>
          <cell r="G230" t="str">
            <v xml:space="preserve"> </v>
          </cell>
          <cell r="H230" t="str">
            <v>Tak</v>
          </cell>
          <cell r="I230">
            <v>5902811502276</v>
          </cell>
        </row>
        <row r="231">
          <cell r="A231" t="str">
            <v>POL-PLCL2,5X3,0-WW-BL</v>
          </cell>
          <cell r="C231" t="str">
            <v>LAMPKI LED  6M 60PKT  BIAŁY KLASYCZ</v>
          </cell>
          <cell r="D231" t="str">
            <v>PROFESJONALNA KURTYNA na zewnętrz LED 600 2,5x3,0m,  z dodatkowym gniazdem - kolekcja złota</v>
          </cell>
          <cell r="E231">
            <v>0.23</v>
          </cell>
          <cell r="F231" t="str">
            <v>Towar</v>
          </cell>
          <cell r="G231" t="str">
            <v xml:space="preserve"> </v>
          </cell>
          <cell r="H231" t="str">
            <v xml:space="preserve"> </v>
          </cell>
          <cell r="I231">
            <v>5902811502283</v>
          </cell>
        </row>
        <row r="232">
          <cell r="A232" t="str">
            <v>POL-PLCL2,5X3,0-WW-W</v>
          </cell>
          <cell r="C232" t="str">
            <v>LAMPKI LED 6M60PKT BI ZIM</v>
          </cell>
          <cell r="D232" t="str">
            <v>PROFESJONALNA KURTYNA na zewnętrz LED 600 2,5x3,0m,  z dodatkowym gniazdem - kolekcja złota</v>
          </cell>
          <cell r="E232">
            <v>0.23</v>
          </cell>
          <cell r="F232" t="str">
            <v>Towar</v>
          </cell>
          <cell r="G232" t="str">
            <v xml:space="preserve"> </v>
          </cell>
          <cell r="H232" t="str">
            <v>Tak</v>
          </cell>
          <cell r="I232">
            <v>5902811502290</v>
          </cell>
        </row>
        <row r="233">
          <cell r="A233" t="str">
            <v>POL-PLCL2,5X3,0-BLU-BL</v>
          </cell>
          <cell r="C233" t="str">
            <v>LAMPKI LED ZIELONY 6M60PKT</v>
          </cell>
          <cell r="D233" t="str">
            <v>PROFESJONALNA KURTYNA na zewnętrz LED 600 2,5x3,0m,  z dodatkowym gniazdem - kolekcja złota</v>
          </cell>
          <cell r="E233">
            <v>0.23</v>
          </cell>
          <cell r="F233" t="str">
            <v>Towar</v>
          </cell>
          <cell r="G233" t="str">
            <v xml:space="preserve"> </v>
          </cell>
          <cell r="H233" t="str">
            <v>Tak</v>
          </cell>
          <cell r="I233">
            <v>5902811502306</v>
          </cell>
        </row>
        <row r="234">
          <cell r="A234" t="str">
            <v>POL-PLCL2,5X3,0-BLU-W</v>
          </cell>
          <cell r="C234" t="str">
            <v>LAMPKI LED  6M 60PKT  MULTIKOLOR</v>
          </cell>
          <cell r="D234" t="str">
            <v>PROFESJONALNA KURTYNA na zewnętrz LED 600 2,5x3,0m,  z dodatkowym gniazdem - kolekcja złota</v>
          </cell>
          <cell r="E234">
            <v>0.23</v>
          </cell>
          <cell r="F234" t="str">
            <v>Towar</v>
          </cell>
          <cell r="G234" t="str">
            <v xml:space="preserve"> </v>
          </cell>
          <cell r="H234" t="str">
            <v>Tak</v>
          </cell>
          <cell r="I234">
            <v>5902811502313</v>
          </cell>
        </row>
        <row r="235">
          <cell r="A235" t="str">
            <v>POL-PLCL2,5X6,0-CW-BL</v>
          </cell>
          <cell r="C235" t="str">
            <v>LAMPKI LED ROZOWY 6M60PKT</v>
          </cell>
          <cell r="D235" t="str">
            <v>PROFESJONALNA KURTYNA na zewnętrz LED 720 2,5x6,0m,  z dodatkowym gniazdem - kolekcja złota</v>
          </cell>
          <cell r="E235">
            <v>0.23</v>
          </cell>
          <cell r="F235" t="str">
            <v>Towar</v>
          </cell>
          <cell r="G235" t="str">
            <v xml:space="preserve"> </v>
          </cell>
          <cell r="H235" t="str">
            <v>Tak</v>
          </cell>
          <cell r="I235">
            <v>5902811502320</v>
          </cell>
        </row>
        <row r="236">
          <cell r="A236" t="str">
            <v>POL-PLCL2,5X6,0-CW-W</v>
          </cell>
          <cell r="C236" t="str">
            <v>LAMPKI LED CZERWONY 6M60PKT</v>
          </cell>
          <cell r="D236" t="str">
            <v>PROFESJONALNA KURTYNA na zewnętrz LED 720 2,5x6,0m,  z dodatkowym gniazdem - kolekcja złota</v>
          </cell>
          <cell r="E236">
            <v>0.23</v>
          </cell>
          <cell r="F236" t="str">
            <v>Towar</v>
          </cell>
          <cell r="G236" t="str">
            <v xml:space="preserve"> </v>
          </cell>
          <cell r="H236" t="str">
            <v>Tak</v>
          </cell>
          <cell r="I236">
            <v>5902811502337</v>
          </cell>
        </row>
        <row r="237">
          <cell r="A237" t="str">
            <v>POL-PLCL2,5X6,0-WW-BL</v>
          </cell>
          <cell r="C237" t="str">
            <v>LAMPKI LED 6M60PKT  BIA CIE</v>
          </cell>
          <cell r="D237" t="str">
            <v>PROFESJONALNA KURTYNA na zewnętrz LED 720 2,5x6,0m,  z dodatkowym gniazdem - kolekcja złota</v>
          </cell>
          <cell r="E237">
            <v>0.23</v>
          </cell>
          <cell r="F237" t="str">
            <v>Towar</v>
          </cell>
          <cell r="G237" t="str">
            <v xml:space="preserve"> </v>
          </cell>
          <cell r="H237" t="str">
            <v>Tak</v>
          </cell>
          <cell r="I237">
            <v>5902811502344</v>
          </cell>
        </row>
        <row r="238">
          <cell r="A238" t="str">
            <v>POL-PLCL2,5X6,0-WW-W</v>
          </cell>
          <cell r="C238" t="str">
            <v>LAMPKI LED ZÓŁTY 6M60PKT</v>
          </cell>
          <cell r="D238" t="str">
            <v>PROFESJONALNA KURTYNA na zewnętrz LED 720 2,5x6,0m,  z dodatkowym gniazdem - kolekcja złota</v>
          </cell>
          <cell r="E238">
            <v>0.23</v>
          </cell>
          <cell r="F238" t="str">
            <v>Towar</v>
          </cell>
          <cell r="G238" t="str">
            <v xml:space="preserve"> </v>
          </cell>
          <cell r="H238" t="str">
            <v>Tak</v>
          </cell>
          <cell r="I238">
            <v>5902811502351</v>
          </cell>
        </row>
        <row r="239">
          <cell r="A239" t="str">
            <v>POL-PLCL2,5X6,0-BLU-BL</v>
          </cell>
          <cell r="C239" t="str">
            <v>STALAKTYTY 15CM, 24TUB 10M+5M KAB.Z</v>
          </cell>
          <cell r="D239" t="str">
            <v>PROFESJONALNA KURTYNA na zewnętrz LED 720 2,5x6,0m,  z dodatkowym gniazdem - kolekcja złota</v>
          </cell>
          <cell r="E239">
            <v>0.23</v>
          </cell>
          <cell r="F239" t="str">
            <v>Towar</v>
          </cell>
          <cell r="G239" t="str">
            <v xml:space="preserve"> </v>
          </cell>
          <cell r="H239" t="str">
            <v xml:space="preserve"> </v>
          </cell>
          <cell r="I239">
            <v>5902811502368</v>
          </cell>
        </row>
        <row r="240">
          <cell r="A240" t="str">
            <v>POL-PLCL2,5X6,0-BLU-W</v>
          </cell>
          <cell r="C240" t="str">
            <v>ALUMINIOWY KLIP DO WĘŻA NEON</v>
          </cell>
          <cell r="D240" t="str">
            <v>PROFESJONALNA KURTYNA na zewnętrz LED 720 2,5x6,0m,  z dodatkowym gniazdem - kolekcja złota</v>
          </cell>
          <cell r="E240">
            <v>0.23</v>
          </cell>
          <cell r="F240" t="str">
            <v>Towar</v>
          </cell>
          <cell r="G240" t="str">
            <v xml:space="preserve"> </v>
          </cell>
          <cell r="H240" t="str">
            <v>Tak</v>
          </cell>
          <cell r="I240">
            <v>5902811502375</v>
          </cell>
        </row>
        <row r="241">
          <cell r="A241" t="str">
            <v>POL-PLCL2,5X9,0-CW-BL</v>
          </cell>
          <cell r="C241" t="str">
            <v>METEORKI 100CM, 5TUB, + TRANS. OW C</v>
          </cell>
          <cell r="D241" t="str">
            <v>PROFESJONALNA KURTYNA na zewnętrz LED 1000 2,5x9,0m,  z dodatkowym gniazdem - kolekcja złota</v>
          </cell>
          <cell r="E241">
            <v>0.23</v>
          </cell>
          <cell r="F241" t="str">
            <v>Towar</v>
          </cell>
          <cell r="G241" t="str">
            <v xml:space="preserve"> </v>
          </cell>
          <cell r="H241" t="str">
            <v>Tak</v>
          </cell>
          <cell r="I241">
            <v>5902811502382</v>
          </cell>
        </row>
        <row r="242">
          <cell r="A242" t="str">
            <v>POL-PLCL2,5X9,0-CW-W</v>
          </cell>
          <cell r="C242" t="str">
            <v>METEORKI 20CM, 12TUB, 6M+5M KAB.ZAS</v>
          </cell>
          <cell r="D242" t="str">
            <v>PROFESJONALNA KURTYNA na zewnętrz LED 1000 2,5x9,0m,  z dodatkowym gniazdem - kolekcja złota</v>
          </cell>
          <cell r="E242">
            <v>0.23</v>
          </cell>
          <cell r="F242" t="str">
            <v>Towar</v>
          </cell>
          <cell r="G242" t="str">
            <v xml:space="preserve"> </v>
          </cell>
          <cell r="H242" t="str">
            <v>Tak</v>
          </cell>
          <cell r="I242">
            <v>5902811502399</v>
          </cell>
        </row>
        <row r="243">
          <cell r="A243" t="str">
            <v>POL-PLCL2,5X9,0-WW-BL</v>
          </cell>
          <cell r="C243" t="str">
            <v>METEORKI 25CM, 5TUB LED 5M BIALE ZI</v>
          </cell>
          <cell r="D243" t="str">
            <v>PROFESJONALNA KURTYNA na zewnętrz LED 1000 2,5x9,0m,  z dodatkowym gniazdem - kolekcja złota</v>
          </cell>
          <cell r="E243">
            <v>0.23</v>
          </cell>
          <cell r="F243" t="str">
            <v>Towar</v>
          </cell>
          <cell r="G243" t="str">
            <v xml:space="preserve"> </v>
          </cell>
          <cell r="H243" t="str">
            <v xml:space="preserve"> </v>
          </cell>
          <cell r="I243">
            <v>5902811502405</v>
          </cell>
        </row>
        <row r="244">
          <cell r="A244" t="str">
            <v>POL-PLCL2,5X9,0-WW-W</v>
          </cell>
          <cell r="C244" t="str">
            <v>METEORKI 50CM, 5TUB BI ZIMN</v>
          </cell>
          <cell r="D244" t="str">
            <v>PROFESJONALNA KURTYNA na zewnętrz LED 1000 2,5x9,0m,  z dodatkowym gniazdem - kolekcja złota</v>
          </cell>
          <cell r="E244">
            <v>0.23</v>
          </cell>
          <cell r="F244" t="str">
            <v>Towar</v>
          </cell>
          <cell r="G244" t="str">
            <v xml:space="preserve"> </v>
          </cell>
          <cell r="H244" t="str">
            <v>Tak</v>
          </cell>
          <cell r="I244">
            <v>5902811502412</v>
          </cell>
        </row>
        <row r="245">
          <cell r="A245" t="str">
            <v>POL-PLCL2,5X9,0-BLU-BL</v>
          </cell>
          <cell r="C245" t="str">
            <v>METEORKI 50CM, 5TUB, + TRANS. OW C</v>
          </cell>
          <cell r="D245" t="str">
            <v>PROFESJONALNA KURTYNA na zewnętrz LED 1000 2,5x9,0m,  z dodatkowym gniazdem - kolekcja złota</v>
          </cell>
          <cell r="E245">
            <v>0.23</v>
          </cell>
          <cell r="F245" t="str">
            <v>Towar</v>
          </cell>
          <cell r="G245" t="str">
            <v xml:space="preserve"> </v>
          </cell>
          <cell r="H245" t="str">
            <v>Tak</v>
          </cell>
          <cell r="I245">
            <v>5902811502429</v>
          </cell>
        </row>
        <row r="246">
          <cell r="A246" t="str">
            <v>POL-PLCL2,5X9,0-BLU-W</v>
          </cell>
          <cell r="C246" t="str">
            <v>KABEL ZASILAJACY POL WAZ LED GRU2PI</v>
          </cell>
          <cell r="D246" t="str">
            <v>PROFESJONALNA KURTYNA na zewnętrz LED 1000 2,5x9,0m,  z dodatkowym gniazdem - kolekcja złota</v>
          </cell>
          <cell r="E246">
            <v>0.23</v>
          </cell>
          <cell r="F246" t="str">
            <v>Towar</v>
          </cell>
          <cell r="G246" t="str">
            <v xml:space="preserve"> </v>
          </cell>
          <cell r="H246" t="str">
            <v>Tak</v>
          </cell>
          <cell r="I246">
            <v>5902811502436</v>
          </cell>
        </row>
        <row r="247">
          <cell r="A247" t="str">
            <v>POL-PLCLf5X0,5-CW-BL</v>
          </cell>
          <cell r="C247" t="str">
            <v>POL-MONSTRUM PUSTY</v>
          </cell>
          <cell r="D247" t="str">
            <v>PROFESJONALNA KURTYNA na zewnętrz LED 320 5x0,5m, 216 białych zimnych + 24 LED FLASH białych zimnych z dodatkowym gniazdem - kolekcja złota</v>
          </cell>
          <cell r="E247">
            <v>0.23</v>
          </cell>
          <cell r="F247" t="str">
            <v>Towar</v>
          </cell>
          <cell r="G247" t="str">
            <v xml:space="preserve"> </v>
          </cell>
          <cell r="H247" t="str">
            <v xml:space="preserve"> </v>
          </cell>
          <cell r="I247">
            <v>5902811502443</v>
          </cell>
        </row>
        <row r="248">
          <cell r="A248" t="str">
            <v>POL-PLCLf5X0,5-CW-W</v>
          </cell>
          <cell r="C248" t="str">
            <v>POL-MONSTRUM G1 GOBOS ŚNIEŻYNKI&amp;GWI</v>
          </cell>
          <cell r="D248" t="str">
            <v>PROFESJONALNA KURTYNA na zewnętrz LED 320 5x0,5m, 216 białych zimnych + 24 LED FLASH białych zimnych z dodatkowym gniazdem - kolekcja złota</v>
          </cell>
          <cell r="E248">
            <v>0.23</v>
          </cell>
          <cell r="F248" t="str">
            <v>Towar</v>
          </cell>
          <cell r="G248" t="str">
            <v xml:space="preserve"> </v>
          </cell>
          <cell r="H248" t="str">
            <v xml:space="preserve"> </v>
          </cell>
          <cell r="I248">
            <v>5902811502450</v>
          </cell>
        </row>
        <row r="249">
          <cell r="A249" t="str">
            <v>POL-PLCLf5X0,5-WW-BL</v>
          </cell>
          <cell r="C249" t="str">
            <v>POL-MONSTRUM G10 GOBOS ZAPRZĘG</v>
          </cell>
          <cell r="D249" t="str">
            <v>PROFESJONALNA KURTYNA na zewnętrz LED 320 5x0,5m, 216 białych ciepłych + 24 LED FLASH białych zimnych z dodatkowym gniazdem - kolekcja złota</v>
          </cell>
          <cell r="E249">
            <v>0.23</v>
          </cell>
          <cell r="F249" t="str">
            <v>Towar</v>
          </cell>
          <cell r="G249" t="str">
            <v xml:space="preserve"> </v>
          </cell>
          <cell r="H249" t="str">
            <v xml:space="preserve"> </v>
          </cell>
          <cell r="I249">
            <v>5902811502467</v>
          </cell>
        </row>
        <row r="250">
          <cell r="A250" t="str">
            <v>POL-PLCLf5X0,5-WW-W</v>
          </cell>
          <cell r="C250" t="str">
            <v>POL-MONSTRUM G11 GOBOS ORZEŁ GODŁO</v>
          </cell>
          <cell r="D250" t="str">
            <v>PROFESJONALNA KURTYNA na zewnętrz LED 320 5x0,5m, 216 białych ciepłych + 24 LED FLASH białych zimnych z dodatkowym gniazdem - kolekcja złota</v>
          </cell>
          <cell r="E250">
            <v>0.23</v>
          </cell>
          <cell r="F250" t="str">
            <v>Towar</v>
          </cell>
          <cell r="G250" t="str">
            <v xml:space="preserve"> </v>
          </cell>
          <cell r="H250" t="str">
            <v xml:space="preserve"> </v>
          </cell>
          <cell r="I250">
            <v>5902811502474</v>
          </cell>
        </row>
        <row r="251">
          <cell r="A251" t="str">
            <v>POL-PLCLf5X1,0-CW-BL</v>
          </cell>
          <cell r="C251" t="str">
            <v>POL-MONSTRUM G12 GOBOS FLAGA UE</v>
          </cell>
          <cell r="D251" t="str">
            <v>PROFESJONALNA KURTYNA na zewnętrz LED 380 5x1,0m, 340 białych zimnych + 40 LED FLASH białych zimnych z dodatkowym gniazdem - kolekcja złota</v>
          </cell>
          <cell r="E251">
            <v>0.23</v>
          </cell>
          <cell r="F251" t="str">
            <v>Towar</v>
          </cell>
          <cell r="G251" t="str">
            <v xml:space="preserve"> </v>
          </cell>
          <cell r="H251" t="str">
            <v xml:space="preserve"> </v>
          </cell>
          <cell r="I251">
            <v>5902811502481</v>
          </cell>
        </row>
        <row r="252">
          <cell r="A252" t="str">
            <v>POL-PLCLf5X1,0-CW-W</v>
          </cell>
          <cell r="C252" t="str">
            <v>POL-MONSTRUM G13 GOBOS FLAGA POLSKI</v>
          </cell>
          <cell r="D252" t="str">
            <v>PROFESJONALNA KURTYNA na zewnętrz LED 380 5x1,0m, 340 białych zimnych + 40 LED FLASH białych zimnych z dodatkowym gniazdem - kolekcja złota</v>
          </cell>
          <cell r="E252">
            <v>0.23</v>
          </cell>
          <cell r="F252" t="str">
            <v>Towar</v>
          </cell>
          <cell r="G252" t="str">
            <v xml:space="preserve"> </v>
          </cell>
          <cell r="H252" t="str">
            <v xml:space="preserve"> </v>
          </cell>
          <cell r="I252">
            <v>5902811502498</v>
          </cell>
        </row>
        <row r="253">
          <cell r="A253" t="str">
            <v>POL-PLCLf5X1,0-WW-W</v>
          </cell>
          <cell r="C253" t="str">
            <v>POL-MONSTRUM G14 GOBOS FLAGA POLSKI</v>
          </cell>
          <cell r="D253" t="str">
            <v>PROFESJONALNA KURTYNA na zewnętrz LED 380 5x1,0m, 340 białych ciepłych + 40 LED FLASH białych zimnych z dodatkowym gniazdem - kolekcja złota</v>
          </cell>
          <cell r="E253">
            <v>0.23</v>
          </cell>
          <cell r="F253" t="str">
            <v>Towar</v>
          </cell>
          <cell r="G253" t="str">
            <v xml:space="preserve"> </v>
          </cell>
          <cell r="H253" t="str">
            <v xml:space="preserve"> </v>
          </cell>
          <cell r="I253">
            <v>5902811502504</v>
          </cell>
        </row>
        <row r="254">
          <cell r="A254" t="str">
            <v>POL-PLCLf5X1,0-WW-BL</v>
          </cell>
          <cell r="C254" t="str">
            <v>POL-MONSTRUM MIKOLAJ PO LINIE</v>
          </cell>
          <cell r="D254" t="str">
            <v>PROFESJONALNA KURTYNA na zewnętrz LED 380 5x1,0m, 340 białych ciepłych + 40 LED FLASH białych zimnych z dodatkowym gniazdem - kolekcja złota</v>
          </cell>
          <cell r="E254">
            <v>0.23</v>
          </cell>
          <cell r="F254" t="str">
            <v>Towar</v>
          </cell>
          <cell r="G254" t="str">
            <v xml:space="preserve"> </v>
          </cell>
          <cell r="H254" t="str">
            <v xml:space="preserve"> </v>
          </cell>
          <cell r="I254">
            <v>5902811502511</v>
          </cell>
        </row>
        <row r="255">
          <cell r="A255" t="str">
            <v>POL-PLCLf2,5X1,5-CW-BL</v>
          </cell>
          <cell r="C255" t="str">
            <v>POL-MONSTRUM MIKOLAJ W KOMINIE</v>
          </cell>
          <cell r="D255" t="str">
            <v>PROFESJONALNA KURTYNA na zewnętrz LED 380 2,5x1,5m, 340 białych zimnych + 40 LED FLASH białych zimnych z dodatkowym gniazdem - kolekcja złota</v>
          </cell>
          <cell r="E255">
            <v>0.23</v>
          </cell>
          <cell r="F255" t="str">
            <v>Towar</v>
          </cell>
          <cell r="G255" t="str">
            <v xml:space="preserve"> </v>
          </cell>
          <cell r="H255" t="str">
            <v xml:space="preserve"> </v>
          </cell>
          <cell r="I255">
            <v>5902811502528</v>
          </cell>
        </row>
        <row r="256">
          <cell r="A256" t="str">
            <v>POL-PLCLf2,5X1,5-CW-W</v>
          </cell>
          <cell r="C256" t="str">
            <v>POL-MONSTRUM ZAPRZEG</v>
          </cell>
          <cell r="D256" t="str">
            <v>PROFESJONALNA KURTYNA na zewnętrz LED 380 2,5x1,5m, 340 białych zimnych + 40 LED FLASH białych zimnych z dodatkowym gniazdem - kolekcja złota</v>
          </cell>
          <cell r="E256">
            <v>0.23</v>
          </cell>
          <cell r="F256" t="str">
            <v>Towar</v>
          </cell>
          <cell r="G256" t="str">
            <v xml:space="preserve"> </v>
          </cell>
          <cell r="H256" t="str">
            <v xml:space="preserve"> </v>
          </cell>
          <cell r="I256">
            <v>5902811502535</v>
          </cell>
        </row>
        <row r="257">
          <cell r="A257" t="str">
            <v>POL-PLCLf2,5X1,5-WW-BL</v>
          </cell>
          <cell r="C257" t="str">
            <v>POL-MONSTRUM G18 GOBOS ŚNIEŻYNKIG18</v>
          </cell>
          <cell r="D257" t="str">
            <v>PROFESJONALNA KURTYNA na zewnętrz LED 380 2,5x1,5m, 340 białych ciepłych + 40 LED FLASH białych zimnych z dodatkowym gniazdem - kolekcja złota</v>
          </cell>
          <cell r="E257">
            <v>0.23</v>
          </cell>
          <cell r="F257" t="str">
            <v>Towar</v>
          </cell>
          <cell r="G257" t="str">
            <v xml:space="preserve"> </v>
          </cell>
          <cell r="H257" t="str">
            <v xml:space="preserve"> </v>
          </cell>
          <cell r="I257">
            <v>5902811502542</v>
          </cell>
        </row>
        <row r="258">
          <cell r="A258" t="str">
            <v>POL-PLCLf2,5X1,5-WW-W</v>
          </cell>
          <cell r="C258" t="str">
            <v>POL-MONSTRUM G19 GOBOS SERDUSZKA</v>
          </cell>
          <cell r="D258" t="str">
            <v>PROFESJONALNA KURTYNA na zewnętrz LED 380 2,5x1,5m, 340 białych ciepłych + 40 LED FLASH białych zimnych z dodatkowym gniazdem - kolekcja złota</v>
          </cell>
          <cell r="E258">
            <v>0.23</v>
          </cell>
          <cell r="F258" t="str">
            <v>Towar</v>
          </cell>
          <cell r="G258" t="str">
            <v xml:space="preserve"> </v>
          </cell>
          <cell r="H258" t="str">
            <v xml:space="preserve"> </v>
          </cell>
          <cell r="I258">
            <v>5902811502559</v>
          </cell>
        </row>
        <row r="259">
          <cell r="A259" t="str">
            <v>POL-PLCLf2,5X3,0-CW-BL</v>
          </cell>
          <cell r="C259" t="str">
            <v>POL-MONSTRUM G2 GOBOS ŚNIEŻ&amp;ŚNIEG</v>
          </cell>
          <cell r="D259" t="str">
            <v>PROFESJONALNA KURTYNA na zewnętrz LED 600 2,5x3,0m, 520 białych zimnych + 80 LED FLASH białych zimnych z dodatkowym gniazdem - kolekcja złota</v>
          </cell>
          <cell r="E259">
            <v>0.23</v>
          </cell>
          <cell r="F259" t="str">
            <v>Towar</v>
          </cell>
          <cell r="G259" t="str">
            <v xml:space="preserve"> </v>
          </cell>
          <cell r="H259" t="str">
            <v xml:space="preserve"> </v>
          </cell>
          <cell r="I259">
            <v>5902811502566</v>
          </cell>
        </row>
        <row r="260">
          <cell r="A260" t="str">
            <v>POL-PLCLf2,5X3,0-CW-W</v>
          </cell>
          <cell r="C260" t="str">
            <v>POL-MONSTRUM G20 STOP</v>
          </cell>
          <cell r="D260" t="str">
            <v>PROFESJONALNA KURTYNA na zewnętrz LED 600 2,5x3,0m, 520 białych zimnych + 80 LED FLASH białych zimnych z dodatkowym gniazdem - kolekcja złota</v>
          </cell>
          <cell r="E260">
            <v>0.23</v>
          </cell>
          <cell r="F260" t="str">
            <v>Towar</v>
          </cell>
          <cell r="G260" t="str">
            <v xml:space="preserve"> </v>
          </cell>
          <cell r="H260" t="str">
            <v xml:space="preserve"> </v>
          </cell>
          <cell r="I260">
            <v>5902811502573</v>
          </cell>
        </row>
        <row r="261">
          <cell r="A261" t="str">
            <v>POL-PLCLf2,5X3,0-WW-BL</v>
          </cell>
          <cell r="C261" t="str">
            <v>POL-MONSTRUM G21 EXIT</v>
          </cell>
          <cell r="D261" t="str">
            <v>PROFESJONALNA KURTYNA na zewnętrz LED 600 2,5x3,0m, 520 białych ciepłych + 80 LED FLASH białych zimnych z dodatkowym gniazdem - kolekcja złota</v>
          </cell>
          <cell r="E261">
            <v>0.23</v>
          </cell>
          <cell r="F261" t="str">
            <v>Towar</v>
          </cell>
          <cell r="G261" t="str">
            <v xml:space="preserve"> </v>
          </cell>
          <cell r="H261" t="str">
            <v xml:space="preserve"> </v>
          </cell>
          <cell r="I261">
            <v>5902811502580</v>
          </cell>
        </row>
        <row r="262">
          <cell r="A262" t="str">
            <v>POL-PLCLf2,5X3,0-WW-W</v>
          </cell>
          <cell r="C262" t="str">
            <v>POL-MONSTRUM G22 ZAKAZ WEJSCIA</v>
          </cell>
          <cell r="D262" t="str">
            <v>PROFESJONALNA KURTYNA na zewnętrz LED 600 2,5x3,0m, 520 białych ciepłych + 80 LED FLASH białych zimnych z dodatkowym gniazdem - kolekcja złota</v>
          </cell>
          <cell r="E262">
            <v>0.23</v>
          </cell>
          <cell r="F262" t="str">
            <v>Towar</v>
          </cell>
          <cell r="G262" t="str">
            <v xml:space="preserve"> </v>
          </cell>
          <cell r="H262" t="str">
            <v xml:space="preserve"> </v>
          </cell>
          <cell r="I262">
            <v>5902811502597</v>
          </cell>
        </row>
        <row r="263">
          <cell r="A263" t="str">
            <v>POL-PLCLf2,5X6,0-CW-BL</v>
          </cell>
          <cell r="C263" t="str">
            <v>POL-MONSTRUM G23 KOMETA</v>
          </cell>
          <cell r="D263" t="str">
            <v>PROFESJONALNA KURTYNA na zewnętrz LED 720 2,5x6,0m, 576 białych zimnych + 144 LED FLASH białych zimnych z dodatkowym gniazdem - kolekcja złota</v>
          </cell>
          <cell r="E263">
            <v>0.23</v>
          </cell>
          <cell r="F263" t="str">
            <v>Towar</v>
          </cell>
          <cell r="G263" t="str">
            <v xml:space="preserve"> </v>
          </cell>
          <cell r="H263" t="str">
            <v xml:space="preserve"> </v>
          </cell>
          <cell r="I263">
            <v>5902811502603</v>
          </cell>
        </row>
        <row r="264">
          <cell r="A264" t="str">
            <v>POL-PLCLf2,5X6,0-CW-W</v>
          </cell>
          <cell r="C264" t="str">
            <v>POL-MONSTRUM G24 GOBOS ŚNIEŻ&amp;KROPKI</v>
          </cell>
          <cell r="D264" t="str">
            <v>PROFESJONALNA KURTYNA na zewnętrz LED 720 2,5x6,0m, 576 białych zimnych + 144 LED FLASH białych zimnych z dodatkowym gniazdem - kolekcja złota</v>
          </cell>
          <cell r="E264">
            <v>0.23</v>
          </cell>
          <cell r="F264" t="str">
            <v>Towar</v>
          </cell>
          <cell r="G264" t="str">
            <v xml:space="preserve"> </v>
          </cell>
          <cell r="H264" t="str">
            <v xml:space="preserve"> </v>
          </cell>
          <cell r="I264">
            <v>5902811502610</v>
          </cell>
        </row>
        <row r="265">
          <cell r="A265" t="str">
            <v>POL-PLCLf2,5X6,0-WW-BL</v>
          </cell>
          <cell r="C265" t="str">
            <v>POL-MONSTRUM G25 GOBOS ŚNIEŻ&amp;KROPKI</v>
          </cell>
          <cell r="D265" t="str">
            <v>PROFESJONALNA KURTYNA na zewnętrz LED 720 2,5x6,0m, 576 białych ciepłych + 144 LED FLASH białych zimnych z dodatkowym gniazdem - kolekcja złota</v>
          </cell>
          <cell r="E265">
            <v>0.23</v>
          </cell>
          <cell r="F265" t="str">
            <v>Towar</v>
          </cell>
          <cell r="G265" t="str">
            <v xml:space="preserve"> </v>
          </cell>
          <cell r="H265" t="str">
            <v xml:space="preserve"> </v>
          </cell>
          <cell r="I265">
            <v>5902811502627</v>
          </cell>
        </row>
        <row r="266">
          <cell r="A266" t="str">
            <v>POL-PLCLf2,5X6,0-WW-W</v>
          </cell>
          <cell r="C266" t="str">
            <v>POL-MONSTRUM G3 GOBOS RENIFER</v>
          </cell>
          <cell r="D266" t="str">
            <v>PROFESJONALNA KURTYNA na zewnętrz LED 720 2,5x6,0m, 576 białych ciepłych + 144 LED FLASH białych zimnych z dodatkowym gniazdem - kolekcja złota</v>
          </cell>
          <cell r="E266">
            <v>0.23</v>
          </cell>
          <cell r="F266" t="str">
            <v>Towar</v>
          </cell>
          <cell r="G266" t="str">
            <v xml:space="preserve"> </v>
          </cell>
          <cell r="H266" t="str">
            <v xml:space="preserve"> </v>
          </cell>
          <cell r="I266">
            <v>5902811502634</v>
          </cell>
        </row>
        <row r="267">
          <cell r="A267" t="str">
            <v>POL-PLCLf2,5X9,0-CW-BL</v>
          </cell>
          <cell r="C267" t="str">
            <v>POL-MONSTRUM G4 GOBOS RENIFERY</v>
          </cell>
          <cell r="D267" t="str">
            <v>PROFESJONALNA KURTYNA na zewnętrz LED 1000 2,5x9,0m, 800 białych zimnych + 200 LED FLASH białych zimnych z dodatkowym gniazdem - kolekcja złota</v>
          </cell>
          <cell r="E267">
            <v>0.23</v>
          </cell>
          <cell r="F267" t="str">
            <v>Towar</v>
          </cell>
          <cell r="G267" t="str">
            <v xml:space="preserve"> </v>
          </cell>
          <cell r="H267" t="str">
            <v xml:space="preserve"> </v>
          </cell>
          <cell r="I267">
            <v>5902811502641</v>
          </cell>
        </row>
        <row r="268">
          <cell r="A268" t="str">
            <v>POL-PLCLf2,5X9,0-CW-W</v>
          </cell>
          <cell r="C268" t="str">
            <v>POL-MONSTRUM G5 GOBOS ANIOŁKI</v>
          </cell>
          <cell r="D268" t="str">
            <v>PROFESJONALNA KURTYNA na zewnętrz LED 1000 2,5x9,0m, 800 białych zimnych + 200 LED FLASH białych zimnych z dodatkowym gniazdem - kolekcja złota</v>
          </cell>
          <cell r="E268">
            <v>0.23</v>
          </cell>
          <cell r="F268" t="str">
            <v>Towar</v>
          </cell>
          <cell r="G268" t="str">
            <v xml:space="preserve"> </v>
          </cell>
          <cell r="H268" t="str">
            <v xml:space="preserve"> </v>
          </cell>
          <cell r="I268">
            <v>5902811502658</v>
          </cell>
        </row>
        <row r="269">
          <cell r="A269" t="str">
            <v>POL-PLCLf2,5X9,0-WW-BL</v>
          </cell>
          <cell r="C269" t="str">
            <v>POL-MONSTRUM G6 GOBOS ŚNIEŻYNKI G6</v>
          </cell>
          <cell r="D269" t="str">
            <v>PROFESJONALNA KURTYNA na zewnętrz LED 1000 2,5x9,0m, 800 białych ciepłych + 200 LED FLASH białych zimnych z dodatkowym gniazdem - kolekcja złota</v>
          </cell>
          <cell r="E269">
            <v>0.23</v>
          </cell>
          <cell r="F269" t="str">
            <v>Towar</v>
          </cell>
          <cell r="G269" t="str">
            <v xml:space="preserve"> </v>
          </cell>
          <cell r="H269" t="str">
            <v xml:space="preserve"> </v>
          </cell>
          <cell r="I269">
            <v>5902811502665</v>
          </cell>
        </row>
        <row r="270">
          <cell r="A270" t="str">
            <v>POL-PLCLf2,5X9,0-WW-W</v>
          </cell>
          <cell r="C270" t="str">
            <v>POL-MONSTRUM G7 GOBOS PREZENTY</v>
          </cell>
          <cell r="D270" t="str">
            <v>PROFESJONALNA KURTYNA na zewnętrz LED 1000 2,5x9,0m, 800 białych ciepłych + 200 LED FLASH białych zimnych z dodatkowym gniazdem - kolekcja złota</v>
          </cell>
          <cell r="E270">
            <v>0.23</v>
          </cell>
          <cell r="F270" t="str">
            <v>Towar</v>
          </cell>
          <cell r="G270" t="str">
            <v xml:space="preserve"> </v>
          </cell>
          <cell r="H270" t="str">
            <v xml:space="preserve"> </v>
          </cell>
          <cell r="I270">
            <v>5902811502672</v>
          </cell>
        </row>
        <row r="271">
          <cell r="A271" t="str">
            <v>POL-LCLwf2,5X3,0-CW-W</v>
          </cell>
          <cell r="C271" t="str">
            <v>POL-MONSTRUM G8 GOBOS KRÓLOWIE</v>
          </cell>
          <cell r="D271" t="str">
            <v>KURTYNA na zewnętrz LED 720 2,5x3,0m, efekt wodospadu z dodatkowym gniazdem - kolekcja srebrna</v>
          </cell>
          <cell r="E271">
            <v>0.23</v>
          </cell>
          <cell r="F271" t="str">
            <v>Towar</v>
          </cell>
          <cell r="G271" t="str">
            <v xml:space="preserve"> </v>
          </cell>
          <cell r="H271" t="str">
            <v xml:space="preserve"> </v>
          </cell>
          <cell r="I271">
            <v>5902811502689</v>
          </cell>
        </row>
        <row r="272">
          <cell r="A272" t="str">
            <v>POL-LCLwf2,5X3,0-BLU-W</v>
          </cell>
          <cell r="C272" t="str">
            <v>POL-MONSTRUM G9 GOBOS SZOPKA</v>
          </cell>
          <cell r="D272" t="str">
            <v>KURTYNA na zewnętrz LED 720 2,5x3,0m, efekt wodospadu z dodatkowym gniazdem - kolekcja srebrna</v>
          </cell>
          <cell r="E272">
            <v>0.23</v>
          </cell>
          <cell r="F272" t="str">
            <v>Towar</v>
          </cell>
          <cell r="G272" t="str">
            <v xml:space="preserve"> </v>
          </cell>
          <cell r="H272" t="str">
            <v xml:space="preserve"> </v>
          </cell>
          <cell r="I272">
            <v>5902811502696</v>
          </cell>
        </row>
        <row r="273">
          <cell r="A273" t="str">
            <v>POL-LCLwf2,5X6,0-CW-W</v>
          </cell>
          <cell r="C273" t="str">
            <v>POL-MONSTRUM INDYWIDUALNY</v>
          </cell>
          <cell r="D273" t="str">
            <v>KURTYNA na zewnętrz LED 1440 2,5x6,0m, efekt wodospadu z dodatkowym gniazdem - kolekcja srebrna</v>
          </cell>
          <cell r="E273">
            <v>0.23</v>
          </cell>
          <cell r="F273" t="str">
            <v>Towar</v>
          </cell>
          <cell r="G273" t="str">
            <v xml:space="preserve"> </v>
          </cell>
          <cell r="H273" t="str">
            <v xml:space="preserve"> </v>
          </cell>
          <cell r="I273">
            <v>5902811502702</v>
          </cell>
        </row>
        <row r="274">
          <cell r="A274" t="str">
            <v>POL-LCLwf2,5X6,0-BLU-W</v>
          </cell>
          <cell r="C274" t="str">
            <v>POL-MONSTRUM PILOT</v>
          </cell>
          <cell r="D274" t="str">
            <v>KURTYNA na zewnętrz LED 1440 2,5x6,0m, efekt wodospadu z dodatkowym gniazdem - kolekcja srebrna</v>
          </cell>
          <cell r="E274">
            <v>0.23</v>
          </cell>
          <cell r="F274" t="str">
            <v>Towar</v>
          </cell>
          <cell r="G274" t="str">
            <v xml:space="preserve"> </v>
          </cell>
          <cell r="H274" t="str">
            <v xml:space="preserve"> </v>
          </cell>
          <cell r="I274">
            <v>5902811502719</v>
          </cell>
        </row>
        <row r="275">
          <cell r="A275" t="str">
            <v>POL-PLCLwf2,5X3,0-CW-W</v>
          </cell>
          <cell r="C275" t="str">
            <v>PROJEKTOR MONSTRUM 100W</v>
          </cell>
          <cell r="D275" t="str">
            <v>PROFESJONALNA KURTYNA na zewnętrz LED 720 2,5x3,0m, efekt wodospadu z dodatkowym gniazdem - kolekcja złota</v>
          </cell>
          <cell r="E275">
            <v>0.23</v>
          </cell>
          <cell r="F275" t="str">
            <v>Towar</v>
          </cell>
          <cell r="G275" t="str">
            <v xml:space="preserve"> </v>
          </cell>
          <cell r="H275" t="str">
            <v xml:space="preserve"> </v>
          </cell>
          <cell r="I275">
            <v>5902811502726</v>
          </cell>
        </row>
        <row r="276">
          <cell r="A276" t="str">
            <v>POL-PLCLwf2,5X3,0-BLU-W</v>
          </cell>
          <cell r="C276" t="str">
            <v>PROJEKTOR MONSTRUM 80W</v>
          </cell>
          <cell r="D276" t="str">
            <v>PROFESJONALNA KURTYNA na zewnętrz LED 720 2,5x3,0m, efekt wodospadu z dodatkowym gniazdem - kolekcja złota</v>
          </cell>
          <cell r="E276">
            <v>0.23</v>
          </cell>
          <cell r="F276" t="str">
            <v>Towar</v>
          </cell>
          <cell r="G276" t="str">
            <v xml:space="preserve"> </v>
          </cell>
          <cell r="H276" t="str">
            <v xml:space="preserve"> </v>
          </cell>
          <cell r="I276">
            <v>5902811502733</v>
          </cell>
        </row>
        <row r="277">
          <cell r="A277" t="str">
            <v>POL-PLCLwf2,5X6,0-CW-W</v>
          </cell>
          <cell r="C277" t="str">
            <v>LAMPKI LED KWIATKI NIEB 10M100 PVC</v>
          </cell>
          <cell r="D277" t="str">
            <v>PROFESJONALNA KURTYNA na zewnętrz LED 1440 2,5x6,0m, efekt wodospadu z dodatkowym gniazdem - kolekcja złota</v>
          </cell>
          <cell r="E277">
            <v>0.23</v>
          </cell>
          <cell r="F277" t="str">
            <v>Towar</v>
          </cell>
          <cell r="G277" t="str">
            <v xml:space="preserve"> </v>
          </cell>
          <cell r="H277" t="str">
            <v>Tak</v>
          </cell>
          <cell r="I277">
            <v>5902811502740</v>
          </cell>
        </row>
        <row r="278">
          <cell r="A278" t="str">
            <v>POL-PLCLwf2,5X6,0-BLU-W</v>
          </cell>
          <cell r="C278" t="str">
            <v>LAMPKI LED KWIATKI ZIEL 10M100 PVC</v>
          </cell>
          <cell r="D278" t="str">
            <v>KURTYNA na zewnętrz LED 1440 2,5x6,0m, efekt wodospadu z dodatkowym gniazdem - kolekcja złota</v>
          </cell>
          <cell r="E278">
            <v>0.23</v>
          </cell>
          <cell r="F278" t="str">
            <v>Towar</v>
          </cell>
          <cell r="G278" t="str">
            <v xml:space="preserve"> </v>
          </cell>
          <cell r="H278" t="str">
            <v>Tak</v>
          </cell>
          <cell r="I278">
            <v>5902811502757</v>
          </cell>
        </row>
        <row r="279">
          <cell r="A279" t="str">
            <v>POL-LNLf2X1-WW-BL</v>
          </cell>
          <cell r="C279" t="str">
            <v>LAMPKI LED KWIATKI MULT 10M100 PVC</v>
          </cell>
          <cell r="D279" t="str">
            <v>Profesjonalna SIATKA LED FLASH na zewnątrz 1x2m, 176 LED, 144 białych zimnych + 32 LED FLASH białych zimnych z dodatkowym gniazdem - kolekcja złota</v>
          </cell>
          <cell r="E279">
            <v>0.23</v>
          </cell>
          <cell r="F279" t="str">
            <v>Towar</v>
          </cell>
          <cell r="G279" t="str">
            <v xml:space="preserve"> </v>
          </cell>
          <cell r="H279" t="str">
            <v>Tak</v>
          </cell>
          <cell r="I279">
            <v>5902811502764</v>
          </cell>
        </row>
        <row r="280">
          <cell r="A280" t="str">
            <v>POL-LNLf2X1-CW-BL</v>
          </cell>
          <cell r="C280" t="str">
            <v>LAMPKI LED KWIATKI ROZO 10M100 PVC</v>
          </cell>
          <cell r="D280" t="str">
            <v>Profesjonalna SIATKA LED FLASH na zewnątrz 1x2m, 176 LED, 144 białych ciepłych + 32 LED FLASH białych zimnych z dodatkowym gniazdem - kolekcja złota</v>
          </cell>
          <cell r="E280">
            <v>0.23</v>
          </cell>
          <cell r="F280" t="str">
            <v>Towar</v>
          </cell>
          <cell r="G280" t="str">
            <v xml:space="preserve"> </v>
          </cell>
          <cell r="H280" t="str">
            <v>Tak</v>
          </cell>
          <cell r="I280">
            <v>5902811502771</v>
          </cell>
        </row>
        <row r="281">
          <cell r="A281" t="str">
            <v>POL-LNL2X1-WW-BL</v>
          </cell>
          <cell r="C281" t="str">
            <v>LAMPKI LED KWIATKI CZER 10M100 PVC</v>
          </cell>
          <cell r="D281" t="str">
            <v>Profesjonalna SIATKA LED na zewnątrz 1x2m, 176 białych zimnych z dodatkowym gniazdem - kolekcja złota</v>
          </cell>
          <cell r="E281">
            <v>0.23</v>
          </cell>
          <cell r="F281" t="str">
            <v>Towar</v>
          </cell>
          <cell r="G281" t="str">
            <v xml:space="preserve"> </v>
          </cell>
          <cell r="H281" t="str">
            <v>Tak</v>
          </cell>
          <cell r="I281">
            <v>5902811502788</v>
          </cell>
        </row>
        <row r="282">
          <cell r="A282" t="str">
            <v>POL-LNL2X1-CW-BL</v>
          </cell>
          <cell r="C282" t="str">
            <v>LAMPKI LED KWIATKI BI Z 10M100 PVC</v>
          </cell>
          <cell r="D282" t="str">
            <v>Profesjonalna SIATKA LED na zewnątrz 1x2m, 176 LED białych ciepłych z dodatkowym gniazdem - kolekcja złota</v>
          </cell>
          <cell r="E282">
            <v>0.23</v>
          </cell>
          <cell r="F282" t="str">
            <v>Towar</v>
          </cell>
          <cell r="G282" t="str">
            <v xml:space="preserve"> </v>
          </cell>
          <cell r="H282" t="str">
            <v>Tak</v>
          </cell>
          <cell r="I282">
            <v>5902811502795</v>
          </cell>
        </row>
        <row r="283">
          <cell r="A283" t="str">
            <v>POL-MET20-CW-G</v>
          </cell>
          <cell r="C283" t="str">
            <v>LAMPKI LED KWIATKI BI C 10M100 PVC</v>
          </cell>
          <cell r="D283" t="str">
            <v>Meteorki 20 - tuba z ledami o długości 20cm, odległość między tubami 50cm, 12 tub w zestawie, ciemny przewód przyłączeniowy 5M</v>
          </cell>
          <cell r="E283">
            <v>0.23</v>
          </cell>
          <cell r="F283" t="str">
            <v>Towar</v>
          </cell>
          <cell r="G283" t="str">
            <v xml:space="preserve"> </v>
          </cell>
          <cell r="H283" t="str">
            <v>Tak</v>
          </cell>
          <cell r="I283">
            <v>5902811502801</v>
          </cell>
        </row>
        <row r="284">
          <cell r="A284" t="str">
            <v>POL-MET50-CW-G</v>
          </cell>
          <cell r="C284" t="str">
            <v>LAMPKI LED KWIATKI ZOLT 10M100 PVC</v>
          </cell>
          <cell r="D284" t="str">
            <v>Meteory 50 - tuba z ledami o długości 50cm, odległość między tubami 100cm, ciemny przewód przyłączeniowy 5M</v>
          </cell>
          <cell r="E284">
            <v>0.23</v>
          </cell>
          <cell r="F284" t="str">
            <v>Towar</v>
          </cell>
          <cell r="G284" t="str">
            <v xml:space="preserve"> </v>
          </cell>
          <cell r="H284" t="str">
            <v>Tak</v>
          </cell>
          <cell r="I284">
            <v>5902811502818</v>
          </cell>
        </row>
        <row r="285">
          <cell r="A285" t="str">
            <v>POL-MET50-WW-G</v>
          </cell>
          <cell r="C285" t="str">
            <v>LAMPKI LED SNIEZYNKI NIE 10M100 PVC</v>
          </cell>
          <cell r="D285" t="str">
            <v>Meteory 50 - tuba z ledami o długości 50cm, odległość między tubami 100cm, ciemny przewód przyłączeniowy 5M</v>
          </cell>
          <cell r="E285">
            <v>0.23</v>
          </cell>
          <cell r="F285" t="str">
            <v>Towar</v>
          </cell>
          <cell r="G285" t="str">
            <v xml:space="preserve"> </v>
          </cell>
          <cell r="H285" t="str">
            <v>Tak</v>
          </cell>
          <cell r="I285">
            <v>5902811502825</v>
          </cell>
        </row>
        <row r="286">
          <cell r="A286" t="str">
            <v>POL-MET100-CW-G</v>
          </cell>
          <cell r="C286" t="str">
            <v>LAMPKI LED SNIEZYNK BI Z 10M100 PVC</v>
          </cell>
          <cell r="D286" t="str">
            <v>Meteory 100 - tuba z ledami o długości 100cm, odległość między tubami 100cm, ciemny przewód przyłączeniowy  5M</v>
          </cell>
          <cell r="E286">
            <v>0.23</v>
          </cell>
          <cell r="F286" t="str">
            <v>Towar</v>
          </cell>
          <cell r="G286" t="str">
            <v xml:space="preserve"> </v>
          </cell>
          <cell r="H286" t="str">
            <v>Tak</v>
          </cell>
          <cell r="I286">
            <v>5902811502832</v>
          </cell>
        </row>
        <row r="287">
          <cell r="A287" t="str">
            <v>POL-LSTL10M-CW-G</v>
          </cell>
          <cell r="C287" t="str">
            <v>LAMPKI LED SNIEZYNKI ZIE 10M100 PVC</v>
          </cell>
          <cell r="D287" t="str">
            <v>STALAKTYTY LED na zewnątrz 10mb, 120LED dekoracji  z dodatkowym gniazdkiem do łączenia - kolekcja srebrna</v>
          </cell>
          <cell r="E287">
            <v>0.23</v>
          </cell>
          <cell r="F287" t="str">
            <v>Towar</v>
          </cell>
          <cell r="G287" t="str">
            <v xml:space="preserve"> </v>
          </cell>
          <cell r="H287" t="str">
            <v>Tak</v>
          </cell>
          <cell r="I287">
            <v>5902811502849</v>
          </cell>
        </row>
        <row r="288">
          <cell r="A288" t="str">
            <v>POL-RRLNK1-R1</v>
          </cell>
          <cell r="C288" t="str">
            <v>LAMPKI LED SNIEZYNKI MUL 10M100 PVC</v>
          </cell>
          <cell r="D288" t="str">
            <v xml:space="preserve">Profesjonalny WĄŻ ŚWIETLNY NK1 na zewnątrz, 36żarówek/mb, 100mb/roll, cięcie co 1mb </v>
          </cell>
          <cell r="E288">
            <v>0.23</v>
          </cell>
          <cell r="F288" t="str">
            <v>Towar</v>
          </cell>
          <cell r="G288" t="str">
            <v xml:space="preserve"> </v>
          </cell>
          <cell r="H288" t="str">
            <v>Tak</v>
          </cell>
          <cell r="I288">
            <v>5902811502856</v>
          </cell>
        </row>
        <row r="289">
          <cell r="A289" t="str">
            <v>POL-RRLNK1-W1</v>
          </cell>
          <cell r="C289" t="str">
            <v>LAMPKI LED SNIEZYNKI ROZ 10M100 PVC</v>
          </cell>
          <cell r="D289" t="str">
            <v xml:space="preserve">Profesjonalny WĄŻ ŚWIETLNY NK1 na zewnątrz, 36żarówek/mb, 100mb/roll, cięcie co 1mb </v>
          </cell>
          <cell r="E289">
            <v>0.23</v>
          </cell>
          <cell r="F289" t="str">
            <v>Towar</v>
          </cell>
          <cell r="G289" t="str">
            <v xml:space="preserve"> </v>
          </cell>
          <cell r="H289" t="str">
            <v>Tak</v>
          </cell>
          <cell r="I289">
            <v>5902811502863</v>
          </cell>
        </row>
        <row r="290">
          <cell r="A290" t="str">
            <v>POL-RRLNK1-G1</v>
          </cell>
          <cell r="C290" t="str">
            <v>LAMPKI LED SNIEZYNKI CZE 10M100 PVC</v>
          </cell>
          <cell r="D290" t="str">
            <v xml:space="preserve">Profesjonalny WĄŻ ŚWIETLNY NK1 na zewnątrz, 36żarówek/mb, 100mb/roll, cięcie co 1mb </v>
          </cell>
          <cell r="E290">
            <v>0.23</v>
          </cell>
          <cell r="F290" t="str">
            <v>Towar</v>
          </cell>
          <cell r="G290" t="str">
            <v xml:space="preserve"> </v>
          </cell>
          <cell r="H290" t="str">
            <v>Tak</v>
          </cell>
          <cell r="I290">
            <v>5902811502870</v>
          </cell>
        </row>
        <row r="291">
          <cell r="A291" t="str">
            <v>POL-RRLNK1-BLU1</v>
          </cell>
          <cell r="C291" t="str">
            <v>LAMPKI LED SNIEZYNKI BI C 10M100 PV</v>
          </cell>
          <cell r="D291" t="str">
            <v xml:space="preserve">Profesjonalny WĄŻ ŚWIETLNY NK1 na zewnątrz, 36żarówek/mb, 100mb/roll, cięcie co 1mb </v>
          </cell>
          <cell r="E291">
            <v>0.23</v>
          </cell>
          <cell r="F291" t="str">
            <v>Towar</v>
          </cell>
          <cell r="G291" t="str">
            <v xml:space="preserve"> </v>
          </cell>
          <cell r="H291" t="str">
            <v>Tak</v>
          </cell>
          <cell r="I291">
            <v>5902811502887</v>
          </cell>
        </row>
        <row r="292">
          <cell r="A292" t="str">
            <v>POL-RRLNK1-Y1</v>
          </cell>
          <cell r="C292" t="str">
            <v>LAMPKI LED SNIEZYNKI ZOL 10M100 PVC</v>
          </cell>
          <cell r="D292" t="str">
            <v xml:space="preserve">Profesjonalny WĄŻ ŚWIETLNY NK1 na zewnątrz, 36żarówek/mb, 100mb/roll, cięcie co 1mb </v>
          </cell>
          <cell r="E292">
            <v>0.23</v>
          </cell>
          <cell r="F292" t="str">
            <v>Towar</v>
          </cell>
          <cell r="G292" t="str">
            <v xml:space="preserve"> </v>
          </cell>
          <cell r="H292" t="str">
            <v>Tak</v>
          </cell>
          <cell r="I292">
            <v>5902811502894</v>
          </cell>
        </row>
        <row r="293">
          <cell r="A293" t="str">
            <v>POL-LRLNK1-M2</v>
          </cell>
          <cell r="C293" t="str">
            <v>LAMPKI LED GWIAZDKI NIEB 10M100 PVC</v>
          </cell>
          <cell r="D293" t="str">
            <v>Profesjonalny WAŻ LED NK1 na zewnątrz, 36LED/mb, 100mb/roll, cięcie co 2mb</v>
          </cell>
          <cell r="E293">
            <v>0.23</v>
          </cell>
          <cell r="F293" t="str">
            <v>Towar</v>
          </cell>
          <cell r="G293" t="str">
            <v xml:space="preserve"> </v>
          </cell>
          <cell r="H293" t="str">
            <v>Tak</v>
          </cell>
          <cell r="I293">
            <v>5902811502900</v>
          </cell>
        </row>
        <row r="294">
          <cell r="A294" t="str">
            <v>POL-LRLNK1-Y2</v>
          </cell>
          <cell r="C294" t="str">
            <v>LAMPKI LED GWIAZDKI BI Z 10M100 PVC</v>
          </cell>
          <cell r="D294" t="str">
            <v>Profesjonalny WAŻ LED NK1 na zewnątrz, 36LED/mb, 100mb/roll, cięcie co 2mb</v>
          </cell>
          <cell r="E294">
            <v>0.23</v>
          </cell>
          <cell r="F294" t="str">
            <v>Towar</v>
          </cell>
          <cell r="G294" t="str">
            <v xml:space="preserve"> </v>
          </cell>
          <cell r="H294" t="str">
            <v>Tak</v>
          </cell>
          <cell r="I294">
            <v>5902811502917</v>
          </cell>
        </row>
        <row r="295">
          <cell r="A295" t="str">
            <v>POL-LRLNK1-PU2</v>
          </cell>
          <cell r="C295" t="str">
            <v>LAMPKI LED GWIAZDKI ZIEL 10M100 PVC</v>
          </cell>
          <cell r="D295" t="str">
            <v>Profesjonalny WAŻ LED NK1 na zewnątrz, 36LED/mb, 100mb/roll, cięcie co 2mb</v>
          </cell>
          <cell r="E295">
            <v>0.23</v>
          </cell>
          <cell r="F295" t="str">
            <v>Towar</v>
          </cell>
          <cell r="G295" t="str">
            <v xml:space="preserve"> </v>
          </cell>
          <cell r="H295" t="str">
            <v>Tak</v>
          </cell>
          <cell r="I295">
            <v>5902811502924</v>
          </cell>
        </row>
        <row r="296">
          <cell r="A296" t="str">
            <v>POL-LRLNK1-R2</v>
          </cell>
          <cell r="C296" t="str">
            <v>LAMPKI LED GWIAZDKI MULI 10M100 PVC</v>
          </cell>
          <cell r="D296" t="str">
            <v>Profesjonalny WAŻ LED NK1 na zewnątrz, 36LED/mb, 100mb/roll, cięcie co 2mb</v>
          </cell>
          <cell r="E296">
            <v>0.23</v>
          </cell>
          <cell r="F296" t="str">
            <v>Towar</v>
          </cell>
          <cell r="G296" t="str">
            <v xml:space="preserve"> </v>
          </cell>
          <cell r="H296" t="str">
            <v>Tak</v>
          </cell>
          <cell r="I296">
            <v>5902811502931</v>
          </cell>
        </row>
        <row r="297">
          <cell r="A297" t="str">
            <v>POL-LRLNK1-P2</v>
          </cell>
          <cell r="C297" t="str">
            <v>LAMPKI LED GWIAZDKI ROZO 10M100 PVC</v>
          </cell>
          <cell r="D297" t="str">
            <v>Profesjonalny WAŻ LED NK1 na zewnątrz, 36LED/mb, 100mb/roll, cięcie co 2mb</v>
          </cell>
          <cell r="E297">
            <v>0.23</v>
          </cell>
          <cell r="F297" t="str">
            <v>Towar</v>
          </cell>
          <cell r="G297" t="str">
            <v xml:space="preserve"> </v>
          </cell>
          <cell r="H297" t="str">
            <v>Tak</v>
          </cell>
          <cell r="I297">
            <v>5902811502948</v>
          </cell>
        </row>
        <row r="298">
          <cell r="A298" t="str">
            <v>POL-LRLNK1-O2</v>
          </cell>
          <cell r="C298" t="str">
            <v>LAMPKI LED GWIAZDKI CZER 10M100 PVC</v>
          </cell>
          <cell r="D298" t="str">
            <v>Profesjonalny WAŻ LED NK1 na zewnątrz, 36LED/mb, 100mb/roll, cięcie co 2mb</v>
          </cell>
          <cell r="E298">
            <v>0.23</v>
          </cell>
          <cell r="F298" t="str">
            <v>Towar</v>
          </cell>
          <cell r="G298" t="str">
            <v xml:space="preserve"> </v>
          </cell>
          <cell r="H298" t="str">
            <v>Tak</v>
          </cell>
          <cell r="I298">
            <v>5902811502955</v>
          </cell>
        </row>
        <row r="299">
          <cell r="A299" t="str">
            <v>POL-LRLNK1-BLU2</v>
          </cell>
          <cell r="C299" t="str">
            <v>LAMPKI LED GWIAZDKI BI C 10M100 PVC</v>
          </cell>
          <cell r="D299" t="str">
            <v>Profesjonalny WAŻ LED NK1 na zewnątrz, 36LED/mb, 100mb/roll, cięcie co 2mb</v>
          </cell>
          <cell r="E299">
            <v>0.23</v>
          </cell>
          <cell r="F299" t="str">
            <v>Towar</v>
          </cell>
          <cell r="G299" t="str">
            <v xml:space="preserve"> </v>
          </cell>
          <cell r="H299" t="str">
            <v>Tak</v>
          </cell>
          <cell r="I299">
            <v>5902811502962</v>
          </cell>
        </row>
        <row r="300">
          <cell r="A300" t="str">
            <v>POL-LRLNK1-CW2</v>
          </cell>
          <cell r="C300" t="str">
            <v>LAMPKI LED GWIAZDKI ZOLT 10M100 PVC</v>
          </cell>
          <cell r="D300" t="str">
            <v>Profesjonalny WAŻ LED NK1 na zewnątrz, 36LED/mb, 100mb/roll, cięcie co 2mb</v>
          </cell>
          <cell r="E300">
            <v>0.23</v>
          </cell>
          <cell r="F300" t="str">
            <v>Towar</v>
          </cell>
          <cell r="G300" t="str">
            <v xml:space="preserve"> </v>
          </cell>
          <cell r="H300" t="str">
            <v>Tak</v>
          </cell>
          <cell r="I300">
            <v>5902811502979</v>
          </cell>
        </row>
        <row r="301">
          <cell r="A301" t="str">
            <v>POL-LRLNK1-G2</v>
          </cell>
          <cell r="C301" t="str">
            <v>ZLACZKA PLASTIKOWA POL 2 PINY WAZ-W</v>
          </cell>
          <cell r="D301" t="str">
            <v>Profesjonalny WAŻ LED NK1 na zewnątrz, 36LED/mb, 100mb/roll, cięcie co 2mb</v>
          </cell>
          <cell r="E301">
            <v>0.23</v>
          </cell>
          <cell r="F301" t="str">
            <v>Towar</v>
          </cell>
          <cell r="G301" t="str">
            <v>Tak</v>
          </cell>
          <cell r="H301" t="str">
            <v xml:space="preserve"> </v>
          </cell>
          <cell r="I301">
            <v>5902811502986</v>
          </cell>
        </row>
        <row r="302">
          <cell r="A302" t="str">
            <v>POL-LRLNK1-WW2</v>
          </cell>
          <cell r="C302" t="str">
            <v>CZWORNIK HUN WAZ 3PIN DO NK3</v>
          </cell>
          <cell r="D302" t="str">
            <v>Profesjonalny WAŻ LED NK1 na zewnątrz, 36LED/mb, 100mb/roll, cięcie co 2mb</v>
          </cell>
          <cell r="E302">
            <v>0.23</v>
          </cell>
          <cell r="F302" t="str">
            <v>Towar</v>
          </cell>
          <cell r="G302" t="str">
            <v>Tak</v>
          </cell>
          <cell r="H302" t="str">
            <v xml:space="preserve"> </v>
          </cell>
          <cell r="I302">
            <v>5902811502993</v>
          </cell>
        </row>
        <row r="303">
          <cell r="A303" t="str">
            <v>POL-LRLNK1V-M1</v>
          </cell>
          <cell r="C303" t="str">
            <v>CZWORNIK POL WAZ 2PIN DO NK1, NK2</v>
          </cell>
          <cell r="D303" t="str">
            <v>Profesjonalny WAŻ LED NK1 na zewnątrz, 36LED/mb, 100mb/roll, cięcie co 1mb</v>
          </cell>
          <cell r="E303">
            <v>0.23</v>
          </cell>
          <cell r="F303" t="str">
            <v>Towar</v>
          </cell>
          <cell r="G303" t="str">
            <v>Tak</v>
          </cell>
          <cell r="H303" t="str">
            <v xml:space="preserve"> </v>
          </cell>
          <cell r="I303">
            <v>5902811503006</v>
          </cell>
        </row>
        <row r="304">
          <cell r="A304" t="str">
            <v>POL-LRLNK1V-Y1</v>
          </cell>
          <cell r="C304" t="str">
            <v>ZLACZKA PLASTIKOWA POL 2 PINY WAZ-K</v>
          </cell>
          <cell r="D304" t="str">
            <v>Profesjonalny WAŻ LED NK1 na zewnątrz, 36LED/mb, 100mb/roll, cięcie co 1mb</v>
          </cell>
          <cell r="E304">
            <v>0.23</v>
          </cell>
          <cell r="F304" t="str">
            <v>Towar</v>
          </cell>
          <cell r="G304" t="str">
            <v xml:space="preserve"> </v>
          </cell>
          <cell r="H304" t="str">
            <v xml:space="preserve"> </v>
          </cell>
          <cell r="I304">
            <v>5902811503013</v>
          </cell>
        </row>
        <row r="305">
          <cell r="A305" t="str">
            <v>POL-LRLNK1V-R1</v>
          </cell>
          <cell r="C305" t="str">
            <v>ZLACZKA "PRZELOTKA" WAZ BEZ SPIN PO</v>
          </cell>
          <cell r="D305" t="str">
            <v>Profesjonalny WAŻ LED NK1 na zewnątrz, 36LED/mb, 100mb/roll, cięcie co 1mb</v>
          </cell>
          <cell r="E305">
            <v>0.23</v>
          </cell>
          <cell r="F305" t="str">
            <v>Towar</v>
          </cell>
          <cell r="G305" t="str">
            <v xml:space="preserve"> </v>
          </cell>
          <cell r="H305" t="str">
            <v>Tak</v>
          </cell>
          <cell r="I305">
            <v>5902811503020</v>
          </cell>
        </row>
        <row r="306">
          <cell r="A306" t="str">
            <v>POL-LRLNK1V-BLU1</v>
          </cell>
          <cell r="C306" t="str">
            <v>ZLACZKA, LACZNIK W KSZTALCIE "L" PO</v>
          </cell>
          <cell r="D306" t="str">
            <v>Profesjonalny WAŻ LED NK1 na zewnątrz, 36LED/mb, 100mb/roll, cięcie co 1mb</v>
          </cell>
          <cell r="E306">
            <v>0.23</v>
          </cell>
          <cell r="F306" t="str">
            <v>Towar</v>
          </cell>
          <cell r="G306" t="str">
            <v>Tak</v>
          </cell>
          <cell r="H306" t="str">
            <v>Tak</v>
          </cell>
          <cell r="I306">
            <v>5902811503037</v>
          </cell>
        </row>
        <row r="307">
          <cell r="A307" t="str">
            <v>POL-LRLNK1V-CW1</v>
          </cell>
          <cell r="C307" t="str">
            <v>KABEL ZASILAJACY POL WAZ LED CIENKI</v>
          </cell>
          <cell r="D307" t="str">
            <v>Profesjonalny WAŻ LED NK1 na zewnątrz, 36LED/mb, 100mb/roll, cięcie co 1mb</v>
          </cell>
          <cell r="E307">
            <v>0.23</v>
          </cell>
          <cell r="F307" t="str">
            <v>Towar</v>
          </cell>
          <cell r="G307" t="str">
            <v>Tak</v>
          </cell>
          <cell r="H307" t="str">
            <v>Tak</v>
          </cell>
          <cell r="I307">
            <v>5902811503044</v>
          </cell>
        </row>
        <row r="308">
          <cell r="A308" t="str">
            <v>POL-LRLNK1V-G1</v>
          </cell>
          <cell r="C308" t="str">
            <v>LAMPKI PROF LED BI ZI GESTE 5M300PN</v>
          </cell>
          <cell r="D308" t="str">
            <v>Profesjonalny WAŻ LED NK1 na zewnątrz, 36LED/mb, 100mb/roll, cięcie co 1mb</v>
          </cell>
          <cell r="E308">
            <v>0.23</v>
          </cell>
          <cell r="F308" t="str">
            <v>Towar</v>
          </cell>
          <cell r="G308" t="str">
            <v xml:space="preserve"> </v>
          </cell>
          <cell r="H308" t="str">
            <v>Tak</v>
          </cell>
          <cell r="I308">
            <v>5902811503051</v>
          </cell>
        </row>
        <row r="309">
          <cell r="A309" t="str">
            <v>POL-LRLNK1V-WW1</v>
          </cell>
          <cell r="C309" t="str">
            <v>LAMPKI PROF LED BI ZI GESTE 5M300PN</v>
          </cell>
          <cell r="D309" t="str">
            <v>Profesjonalny WAŻ LED NK1 na zewnątrz, 36LED/mb, 100mb/roll, cięcie co 1mb</v>
          </cell>
          <cell r="E309">
            <v>0.23</v>
          </cell>
          <cell r="F309" t="str">
            <v>Towar</v>
          </cell>
          <cell r="G309" t="str">
            <v xml:space="preserve"> </v>
          </cell>
          <cell r="H309" t="str">
            <v>Tak</v>
          </cell>
          <cell r="I309">
            <v>5902811503068</v>
          </cell>
        </row>
        <row r="310">
          <cell r="A310" t="str">
            <v>POL-LRLNK1H-Y1</v>
          </cell>
          <cell r="C310" t="str">
            <v>LAMPKI PROF LED BI CI GESTE 5M300PN</v>
          </cell>
          <cell r="D310" t="str">
            <v>Profesjonalny WAŻ LED NK1 na zewnątrz, 36LED/mb, 100mb/roll, cięcie co 1mb                                                     !!!DIODY UŁOŻONE HORYZONTALNIE!!!</v>
          </cell>
          <cell r="E310">
            <v>0.23</v>
          </cell>
          <cell r="F310" t="str">
            <v>Towar</v>
          </cell>
          <cell r="G310" t="str">
            <v xml:space="preserve"> </v>
          </cell>
          <cell r="H310" t="str">
            <v>Tak</v>
          </cell>
          <cell r="I310">
            <v>5902811503075</v>
          </cell>
        </row>
        <row r="311">
          <cell r="A311" t="str">
            <v>POL-LRLNK1H-R1</v>
          </cell>
          <cell r="C311" t="str">
            <v>LAMPKI PROF LED BI CI GESTE 5M300PN</v>
          </cell>
          <cell r="D311" t="str">
            <v>Profesjonalny WAŻ LED NK1 na zewnątrz, 36LED/mb, 100mb/roll, cięcie co 1mb                                                     !!!DIODY UŁOŻONE HORYZONTALNIE!!!</v>
          </cell>
          <cell r="E311">
            <v>0.23</v>
          </cell>
          <cell r="F311" t="str">
            <v>Towar</v>
          </cell>
          <cell r="G311" t="str">
            <v xml:space="preserve"> </v>
          </cell>
          <cell r="H311" t="str">
            <v>Tak</v>
          </cell>
          <cell r="I311">
            <v>5902811503082</v>
          </cell>
        </row>
        <row r="312">
          <cell r="A312" t="str">
            <v>POL-LRLNK1H-BLU1</v>
          </cell>
          <cell r="C312" t="str">
            <v>PRZEDŁUŻACZ ZASI. WAZ  3PIN</v>
          </cell>
          <cell r="D312" t="str">
            <v>Profesjonalny WAŻ LED NK1 na zewnątrz, 36LED/mb, 100mb/roll, cięcie co 1mb                                                     !!!DIODY UŁOŻONE HORYZONTALNIE!!!</v>
          </cell>
          <cell r="E312">
            <v>0.23</v>
          </cell>
          <cell r="F312" t="str">
            <v>Towar</v>
          </cell>
          <cell r="G312" t="str">
            <v>Tak</v>
          </cell>
          <cell r="H312" t="str">
            <v>Tak</v>
          </cell>
          <cell r="I312">
            <v>5902811503099</v>
          </cell>
        </row>
        <row r="313">
          <cell r="A313" t="str">
            <v>POL-LRLNK1H-CW1</v>
          </cell>
          <cell r="C313" t="str">
            <v>TROJNIK POLAMP WAZ 2PIN DO WAZ NK1,</v>
          </cell>
          <cell r="D313" t="str">
            <v>Profesjonalny WAŻ LED NK1 na zewnątrz, 36LED/mb, 100mb/roll, cięcie co 1mb                                                     !!!DIODY UŁOŻONE HORYZONTALNIE!!!</v>
          </cell>
          <cell r="E313">
            <v>0.23</v>
          </cell>
          <cell r="F313" t="str">
            <v>Towar</v>
          </cell>
          <cell r="G313" t="str">
            <v>Tak</v>
          </cell>
          <cell r="H313" t="str">
            <v>Tak</v>
          </cell>
          <cell r="I313">
            <v>5902811503105</v>
          </cell>
        </row>
        <row r="314">
          <cell r="A314" t="str">
            <v>POL-LRLNK1H-G1</v>
          </cell>
          <cell r="C314" t="str">
            <v>KURTYNA PROF LED380 NIEBIE 2,5X1,5M</v>
          </cell>
          <cell r="D314" t="str">
            <v>Profesjonalny WAŻ LED NK1 na zewnątrz, 36LED/mb, 100mb/roll, cięcie co 1mb                                                     !!!DIODY UŁOŻONE HORYZONTALNIE!!!</v>
          </cell>
          <cell r="E314">
            <v>0.23</v>
          </cell>
          <cell r="F314" t="str">
            <v>Towar</v>
          </cell>
          <cell r="G314" t="str">
            <v xml:space="preserve"> </v>
          </cell>
          <cell r="H314" t="str">
            <v>Tak</v>
          </cell>
          <cell r="I314">
            <v>5902811503112</v>
          </cell>
        </row>
        <row r="315">
          <cell r="A315" t="str">
            <v>POL-LRLNK1H-WW1</v>
          </cell>
          <cell r="C315" t="str">
            <v>KURTYNA PROF LED380 NIEBIE 2,5X1,5M</v>
          </cell>
          <cell r="D315" t="str">
            <v>Profesjonalny WAŻ LED NK1 na zewnątrz, 36LED/mb, 100mb/roll, cięcie co 1mb                                                     !!!DIODY UŁOŻONE HORYZONTALNIE!!!</v>
          </cell>
          <cell r="E315">
            <v>0.23</v>
          </cell>
          <cell r="F315" t="str">
            <v>Towar</v>
          </cell>
          <cell r="G315" t="str">
            <v xml:space="preserve"> </v>
          </cell>
          <cell r="H315" t="str">
            <v>Tak</v>
          </cell>
          <cell r="I315">
            <v>5902811503129</v>
          </cell>
        </row>
        <row r="316">
          <cell r="A316" t="str">
            <v>POL-LRLfNK1-CW2</v>
          </cell>
          <cell r="C316" t="str">
            <v>KURTYNA PROF LED380 BIA ZI 2,5X1,5M</v>
          </cell>
          <cell r="D316" t="str">
            <v>Profesjonalny WAŻ LED NK1 FLASH na zewnątrz, 36LED/mb (30LED stałych/6LED FLASH), 100mb/roll, cięcie co 2mb</v>
          </cell>
          <cell r="E316">
            <v>0.23</v>
          </cell>
          <cell r="F316" t="str">
            <v>Towar</v>
          </cell>
          <cell r="G316" t="str">
            <v xml:space="preserve"> </v>
          </cell>
          <cell r="H316" t="str">
            <v>Tak</v>
          </cell>
          <cell r="I316">
            <v>5902811503136</v>
          </cell>
        </row>
        <row r="317">
          <cell r="A317" t="str">
            <v>POL-LRLfNK1-BLU2</v>
          </cell>
          <cell r="C317" t="str">
            <v>KURTYNA PROF LED380 2,5X1,5M BIAŁE</v>
          </cell>
          <cell r="D317" t="str">
            <v>Profesjonalny WAŻ LED NK1 FLASH na zewnątrz, 36LED/mb (30LED stałych/6LED FLASH), 100mb/roll, cięcie co 2mb</v>
          </cell>
          <cell r="E317">
            <v>0.23</v>
          </cell>
          <cell r="F317" t="str">
            <v>Towar</v>
          </cell>
          <cell r="G317" t="str">
            <v xml:space="preserve"> </v>
          </cell>
          <cell r="H317" t="str">
            <v>Tak</v>
          </cell>
          <cell r="I317">
            <v>5902811503143</v>
          </cell>
        </row>
        <row r="318">
          <cell r="A318" t="str">
            <v>POL-LRLfNK1-PU2</v>
          </cell>
          <cell r="C318" t="str">
            <v>KURTYNA PROF LED400 BIA CI 2,5X1,5M</v>
          </cell>
          <cell r="D318" t="str">
            <v>Profesjonalny WAŻ LED NK1 FLASH na zewnątrz, 36LED/mb (30LED stałych/6LED FLASH), 100mb/roll, cięcie co 2mb</v>
          </cell>
          <cell r="E318">
            <v>0.23</v>
          </cell>
          <cell r="F318" t="str">
            <v>Towar</v>
          </cell>
          <cell r="G318" t="str">
            <v xml:space="preserve"> </v>
          </cell>
          <cell r="H318" t="str">
            <v>Tak</v>
          </cell>
          <cell r="I318">
            <v>5902811503150</v>
          </cell>
        </row>
        <row r="319">
          <cell r="A319" t="str">
            <v>POL-LRLfNK1-R2</v>
          </cell>
          <cell r="C319" t="str">
            <v>KURTYNA PROF LED380 2,5X1,5M BIAŁA</v>
          </cell>
          <cell r="D319" t="str">
            <v>Profesjonalny WAŻ LED NK1 FLASH na zewnątrz, 36LED/mb (30LED stałych/6LED FLASH), 100mb/roll, cięcie co 2mb</v>
          </cell>
          <cell r="E319">
            <v>0.23</v>
          </cell>
          <cell r="F319" t="str">
            <v>Towar</v>
          </cell>
          <cell r="G319" t="str">
            <v xml:space="preserve"> </v>
          </cell>
          <cell r="H319" t="str">
            <v>Tak</v>
          </cell>
          <cell r="I319">
            <v>5902811503167</v>
          </cell>
        </row>
        <row r="320">
          <cell r="A320" t="str">
            <v>POL-LRLfNK1-WW2</v>
          </cell>
          <cell r="C320" t="str">
            <v>KURTYNA PROF LED600 NIEBIE 2,5X3,0M</v>
          </cell>
          <cell r="D320" t="str">
            <v>Profesjonalny WAŻ LED NK1 FLASH na zewnątrz, 36LED/mb (30LED stałych/6LED FLASH), 100mb/roll, cięcie co 2mb</v>
          </cell>
          <cell r="E320">
            <v>0.23</v>
          </cell>
          <cell r="F320" t="str">
            <v>Towar</v>
          </cell>
          <cell r="G320" t="str">
            <v xml:space="preserve"> </v>
          </cell>
          <cell r="H320" t="str">
            <v>Tak</v>
          </cell>
          <cell r="I320">
            <v>5902811503174</v>
          </cell>
        </row>
        <row r="321">
          <cell r="A321" t="str">
            <v>POL-LRLNK3-BLU4</v>
          </cell>
          <cell r="C321" t="str">
            <v>KURTYNA PROF LED600 NIEBIE 2,5X3,0M</v>
          </cell>
          <cell r="D321" t="str">
            <v>Profesjonalny WĄŻ LED NK3 na zewnątrz, 36LED/mb, 100mb/rolka, cięcie co 4mb</v>
          </cell>
          <cell r="E321">
            <v>0.23</v>
          </cell>
          <cell r="F321" t="str">
            <v>Towar</v>
          </cell>
          <cell r="G321" t="str">
            <v xml:space="preserve"> </v>
          </cell>
          <cell r="H321" t="str">
            <v>Tak</v>
          </cell>
          <cell r="I321">
            <v>5902811503181</v>
          </cell>
        </row>
        <row r="322">
          <cell r="A322" t="str">
            <v>POL-LRLNK3-CW4</v>
          </cell>
          <cell r="C322" t="str">
            <v>KURTYNA PROF LED600 2,5X3,0M BIA ZI</v>
          </cell>
          <cell r="D322" t="str">
            <v>Profesjonalny WĄŻ LED NK3 na zewnątrz, 36LED/mb, 100mb/rolka, cięcie co 4mb</v>
          </cell>
          <cell r="E322">
            <v>0.23</v>
          </cell>
          <cell r="F322" t="str">
            <v>Towar</v>
          </cell>
          <cell r="G322" t="str">
            <v xml:space="preserve"> </v>
          </cell>
          <cell r="H322" t="str">
            <v>Tak</v>
          </cell>
          <cell r="I322">
            <v>5902811503198</v>
          </cell>
        </row>
        <row r="323">
          <cell r="A323" t="str">
            <v>POL-LRLNK3-WW4</v>
          </cell>
          <cell r="C323" t="str">
            <v>KURTYNA PROF LED600 BIA ZI 2,5X3,0M</v>
          </cell>
          <cell r="D323" t="str">
            <v>Profesjonalny WĄŻ LED NK3 na zewnątrz, 36LED/mb, 100mb/rolka, cięcie co 4mb</v>
          </cell>
          <cell r="E323">
            <v>0.23</v>
          </cell>
          <cell r="F323" t="str">
            <v>Towar</v>
          </cell>
          <cell r="G323" t="str">
            <v xml:space="preserve"> </v>
          </cell>
          <cell r="H323" t="str">
            <v>Tak</v>
          </cell>
          <cell r="I323">
            <v>5902811503204</v>
          </cell>
        </row>
        <row r="324">
          <cell r="A324" t="str">
            <v>POL-LRLNK1-EXAMP</v>
          </cell>
          <cell r="C324" t="str">
            <v>KURTYNA PROF LED600  2,5X3,0M BIA C</v>
          </cell>
          <cell r="D324" t="str">
            <v>WAZ LED ZESTAW -wszystkie kolory- 2M- z kablem  zasilajacym</v>
          </cell>
          <cell r="E324">
            <v>0.23</v>
          </cell>
          <cell r="F324" t="str">
            <v>Towar</v>
          </cell>
          <cell r="G324" t="str">
            <v xml:space="preserve"> </v>
          </cell>
          <cell r="H324" t="str">
            <v>Tak</v>
          </cell>
          <cell r="I324">
            <v>5902811503211</v>
          </cell>
        </row>
        <row r="325">
          <cell r="A325" t="str">
            <v>POL-LNFss230V-Y</v>
          </cell>
          <cell r="C325" t="str">
            <v>KURTYNA PROF LED600  2,5X3,0M BI CI</v>
          </cell>
          <cell r="D325" t="str">
            <v>Profesjonalny WAŻ LED NEON NK1 na zewnątrz, 80LED/mb, 100mb/roll, cięcie co 80-120cm</v>
          </cell>
          <cell r="E325">
            <v>0.23</v>
          </cell>
          <cell r="F325" t="str">
            <v>Towar</v>
          </cell>
          <cell r="G325" t="str">
            <v xml:space="preserve"> </v>
          </cell>
          <cell r="H325" t="str">
            <v>Tak</v>
          </cell>
          <cell r="I325">
            <v>5902811503228</v>
          </cell>
        </row>
        <row r="326">
          <cell r="A326" t="str">
            <v>POL-LNFss230V-R</v>
          </cell>
          <cell r="C326" t="str">
            <v>KURTYNA PROF LED720 NIEBIE 2,5X6,0M</v>
          </cell>
          <cell r="D326" t="str">
            <v>Profesjonalny WAŻ LED NEON NK1 na zewnątrz, 80LED/mb, 100mb/roll, cięcie co 80-120cm</v>
          </cell>
          <cell r="E326">
            <v>0.23</v>
          </cell>
          <cell r="F326" t="str">
            <v>Towar</v>
          </cell>
          <cell r="G326" t="str">
            <v xml:space="preserve"> </v>
          </cell>
          <cell r="H326" t="str">
            <v>Tak</v>
          </cell>
          <cell r="I326">
            <v>5902811503235</v>
          </cell>
        </row>
        <row r="327">
          <cell r="A327" t="str">
            <v>POL-LNFss230V-BLU</v>
          </cell>
          <cell r="C327" t="str">
            <v>KURTYNA PROF LED720 NIEBIE 2,5X6,0M</v>
          </cell>
          <cell r="D327" t="str">
            <v>Profesjonalny WAŻ LED NEON NK1 na zewnątrz, 80LED/mb, 100mb/roll, cięcie co 80-120cm</v>
          </cell>
          <cell r="E327">
            <v>0.23</v>
          </cell>
          <cell r="F327" t="str">
            <v>Towar</v>
          </cell>
          <cell r="G327" t="str">
            <v xml:space="preserve"> </v>
          </cell>
          <cell r="H327" t="str">
            <v>Tak</v>
          </cell>
          <cell r="I327">
            <v>5902811503242</v>
          </cell>
        </row>
        <row r="328">
          <cell r="A328" t="str">
            <v>POL-LNFss230V-CW</v>
          </cell>
          <cell r="C328" t="str">
            <v>KURTYNA PROF LED720 BIA ZI 2,5X6,0M</v>
          </cell>
          <cell r="D328" t="str">
            <v>Profesjonalny WAŻ LED NEON NK1 na zewnątrz, 80LED/mb, 100mb/roll, cięcie co 80-120cm</v>
          </cell>
          <cell r="E328">
            <v>0.23</v>
          </cell>
          <cell r="F328" t="str">
            <v>Towar</v>
          </cell>
          <cell r="G328" t="str">
            <v xml:space="preserve"> </v>
          </cell>
          <cell r="H328" t="str">
            <v>Tak</v>
          </cell>
          <cell r="I328">
            <v>5902811503259</v>
          </cell>
        </row>
        <row r="329">
          <cell r="A329" t="str">
            <v>POL-LNFss230V-G</v>
          </cell>
          <cell r="C329" t="str">
            <v>KURTYNA PROF LED720 BIA ZI 2,5X6,0M</v>
          </cell>
          <cell r="D329" t="str">
            <v>Profesjonalny WAŻ LED NEON NK1 na zewnątrz, 80LED/mb, 100mb/roll, cięcie co 80-120cm</v>
          </cell>
          <cell r="E329">
            <v>0.23</v>
          </cell>
          <cell r="F329" t="str">
            <v>Towar</v>
          </cell>
          <cell r="G329" t="str">
            <v xml:space="preserve"> </v>
          </cell>
          <cell r="H329" t="str">
            <v>Tak</v>
          </cell>
          <cell r="I329">
            <v>5902811503266</v>
          </cell>
        </row>
        <row r="330">
          <cell r="A330" t="str">
            <v>POL-LNFss230V-WW</v>
          </cell>
          <cell r="C330" t="str">
            <v>KURTYNA PROF LED720 2,5X6,0M BI CI</v>
          </cell>
          <cell r="D330" t="str">
            <v>Profesjonalny WAŻ LED NEON NK1 na zewnątrz, 80LED/mb, 100mb/roll, cięcie co 80-120cm</v>
          </cell>
          <cell r="E330">
            <v>0.23</v>
          </cell>
          <cell r="F330" t="str">
            <v>Towar</v>
          </cell>
          <cell r="G330" t="str">
            <v xml:space="preserve"> </v>
          </cell>
          <cell r="H330" t="str">
            <v>Tak</v>
          </cell>
          <cell r="I330">
            <v>5902811503273</v>
          </cell>
        </row>
        <row r="331">
          <cell r="A331" t="str">
            <v>POL-SCRPC</v>
          </cell>
          <cell r="C331" t="str">
            <v>KURTYNA PROF LED720 BIA CI 2,5X6,0M</v>
          </cell>
          <cell r="D331" t="str">
            <v>SPIN, złączka metalowa zasilająca do łączenia wąż-kabel zasilający NK1, NK2 - 10 sz. opakowanie zbiorcze</v>
          </cell>
          <cell r="E331">
            <v>0.23</v>
          </cell>
          <cell r="F331" t="str">
            <v>Towar</v>
          </cell>
          <cell r="G331" t="str">
            <v xml:space="preserve"> </v>
          </cell>
          <cell r="H331" t="str">
            <v>Tak</v>
          </cell>
          <cell r="I331">
            <v>5902811503280</v>
          </cell>
        </row>
        <row r="332">
          <cell r="A332" t="str">
            <v>POL-SCRR</v>
          </cell>
          <cell r="C332" t="str">
            <v>KURTYNA PROF LED1000 NIEBI 2,5X9,0M</v>
          </cell>
          <cell r="D332" t="str">
            <v>SPIN, złączka metalowa do łączenia wąż-wąż NK1, NK2, NK3 - 10 sz. opakowanie zbiorcze</v>
          </cell>
          <cell r="E332">
            <v>0.23</v>
          </cell>
          <cell r="F332" t="str">
            <v>Towar</v>
          </cell>
          <cell r="G332" t="str">
            <v xml:space="preserve"> </v>
          </cell>
          <cell r="H332" t="str">
            <v>Tak</v>
          </cell>
          <cell r="I332">
            <v>5902811503297</v>
          </cell>
        </row>
        <row r="333">
          <cell r="A333" t="str">
            <v>POL-SCRRNF</v>
          </cell>
          <cell r="C333" t="str">
            <v>KURTYNA PROF LED1000 NIEBI 2,5X9,0M</v>
          </cell>
          <cell r="D333" t="str">
            <v>SPIN, złączka metalowa do łączenia wąż-wąż NEON</v>
          </cell>
          <cell r="E333">
            <v>0.23</v>
          </cell>
          <cell r="F333" t="str">
            <v>Towar</v>
          </cell>
          <cell r="G333" t="str">
            <v xml:space="preserve"> </v>
          </cell>
          <cell r="H333" t="str">
            <v>Tak</v>
          </cell>
          <cell r="I333">
            <v>5902811503303</v>
          </cell>
        </row>
        <row r="334">
          <cell r="A334" t="str">
            <v>POL-SCRPCNF</v>
          </cell>
          <cell r="C334" t="str">
            <v>KURTYNA PROF LED1000 BI ZI 2,5X9,0M</v>
          </cell>
          <cell r="D334" t="str">
            <v>SPIN, złączka metalowa zasilająca do łączenia wąż-kabel zasilający NEON</v>
          </cell>
          <cell r="E334">
            <v>0.23</v>
          </cell>
          <cell r="F334" t="str">
            <v>Towar</v>
          </cell>
          <cell r="G334" t="str">
            <v xml:space="preserve"> </v>
          </cell>
          <cell r="H334" t="str">
            <v>Tak</v>
          </cell>
          <cell r="I334">
            <v>5902811503310</v>
          </cell>
        </row>
        <row r="335">
          <cell r="A335" t="str">
            <v>POL-SCRSM</v>
          </cell>
          <cell r="C335" t="str">
            <v>KURTYNA PROF LED1000 BI ZI 2,5X9,0M</v>
          </cell>
          <cell r="D335" t="str">
            <v>SPIN, złączka metalowa do łączenia wąż-lampki MESKA NK1, NK2, NK3</v>
          </cell>
          <cell r="E335">
            <v>0.23</v>
          </cell>
          <cell r="F335" t="str">
            <v>Towar</v>
          </cell>
          <cell r="G335" t="str">
            <v xml:space="preserve"> </v>
          </cell>
          <cell r="H335" t="str">
            <v>Tak</v>
          </cell>
          <cell r="I335">
            <v>5902811503327</v>
          </cell>
        </row>
        <row r="336">
          <cell r="A336" t="str">
            <v>POL-SCRSW</v>
          </cell>
          <cell r="C336" t="str">
            <v>KURTYNA PROF LED1000 BIA C 2,5X9,0M</v>
          </cell>
          <cell r="D336" t="str">
            <v>SPIN, złączka metalowa do łączenia wąż-lampki ZENSKA NK1, NK2, NK3</v>
          </cell>
          <cell r="E336">
            <v>0.23</v>
          </cell>
          <cell r="F336" t="str">
            <v>Towar</v>
          </cell>
          <cell r="G336" t="str">
            <v xml:space="preserve"> </v>
          </cell>
          <cell r="H336" t="str">
            <v>Tak</v>
          </cell>
          <cell r="I336">
            <v>5902811503334</v>
          </cell>
        </row>
        <row r="337">
          <cell r="A337" t="str">
            <v>POL-PC</v>
          </cell>
          <cell r="C337" t="str">
            <v>KURTYNA PROF LED1000 BI CI 2,5X9,0M</v>
          </cell>
          <cell r="D337" t="str">
            <v>ZŁĄCZKA PLASTIKOWA do łączenia wąż-wąż NK1, NK2, NK3</v>
          </cell>
          <cell r="E337">
            <v>0.23</v>
          </cell>
          <cell r="F337" t="str">
            <v>Towar</v>
          </cell>
          <cell r="G337" t="str">
            <v xml:space="preserve"> </v>
          </cell>
          <cell r="H337" t="str">
            <v>Tak</v>
          </cell>
          <cell r="I337">
            <v>5902811503341</v>
          </cell>
        </row>
        <row r="338">
          <cell r="A338" t="str">
            <v>POL-PCCR</v>
          </cell>
          <cell r="C338" t="str">
            <v>KURTYNA PROFLED400 2X2M BIAŁA ZIMNA</v>
          </cell>
          <cell r="D338" t="str">
            <v>ZŁĄCZKA PLASTIKOWA do łączenia wąż-kabel NK1, NK2, NK3</v>
          </cell>
          <cell r="E338">
            <v>0.23</v>
          </cell>
          <cell r="F338" t="str">
            <v>Towar</v>
          </cell>
          <cell r="G338" t="str">
            <v xml:space="preserve"> </v>
          </cell>
          <cell r="H338" t="str">
            <v xml:space="preserve"> </v>
          </cell>
          <cell r="I338">
            <v>5902811503358</v>
          </cell>
        </row>
        <row r="339">
          <cell r="A339" t="str">
            <v>POL-PCT</v>
          </cell>
          <cell r="C339" t="str">
            <v>KURTYNA PROFLED400 2X2M BIAŁA CIEPŁ</v>
          </cell>
          <cell r="D339" t="str">
            <v>Profesjonalny TRÓJNIK "T" do łączenia węży NK1, NK2, NK3</v>
          </cell>
          <cell r="E339">
            <v>0.23</v>
          </cell>
          <cell r="F339" t="str">
            <v>Towar</v>
          </cell>
          <cell r="G339" t="str">
            <v xml:space="preserve"> </v>
          </cell>
          <cell r="H339" t="str">
            <v xml:space="preserve"> </v>
          </cell>
          <cell r="I339">
            <v>5902811503365</v>
          </cell>
        </row>
        <row r="340">
          <cell r="A340" t="str">
            <v>POL-PCL</v>
          </cell>
          <cell r="C340" t="str">
            <v>KURTYNA PROF LED 5X0,5M KABEL CZARN</v>
          </cell>
          <cell r="D340" t="str">
            <v>Profesjonalny ŁĄCZNIK "L" do łączenia węży NK1, NK2, NK3</v>
          </cell>
          <cell r="E340">
            <v>0.23</v>
          </cell>
          <cell r="F340" t="str">
            <v>Towar</v>
          </cell>
          <cell r="G340" t="str">
            <v xml:space="preserve"> </v>
          </cell>
          <cell r="H340" t="str">
            <v>Tak</v>
          </cell>
          <cell r="I340">
            <v>5902811503372</v>
          </cell>
        </row>
        <row r="341">
          <cell r="A341" t="str">
            <v>POL-PCI</v>
          </cell>
          <cell r="C341" t="str">
            <v>KURTYNA PROF LED240 BI ZI 5X0,5M</v>
          </cell>
          <cell r="D341" t="str">
            <v>Profesjonalny KONEKTOR=PRZELOTKA"---" do łączenia węży NK1, NK2, NK3</v>
          </cell>
          <cell r="E341">
            <v>0.23</v>
          </cell>
          <cell r="F341" t="str">
            <v>Towar</v>
          </cell>
          <cell r="G341" t="str">
            <v xml:space="preserve"> </v>
          </cell>
          <cell r="H341" t="str">
            <v>Tak</v>
          </cell>
          <cell r="I341">
            <v>5902811503389</v>
          </cell>
        </row>
        <row r="342">
          <cell r="A342" t="str">
            <v xml:space="preserve">POL-PCC </v>
          </cell>
          <cell r="C342" t="str">
            <v>KURTYNA PROF LED240 BI CI 5X0,5M</v>
          </cell>
          <cell r="D342" t="str">
            <v>Profesjonalny CZWÓRNIK "+" do łączenia węży NK1, NK2, NK3</v>
          </cell>
          <cell r="E342">
            <v>0.23</v>
          </cell>
          <cell r="F342" t="str">
            <v>Towar</v>
          </cell>
          <cell r="G342" t="str">
            <v>Tak</v>
          </cell>
          <cell r="H342" t="str">
            <v>Tak</v>
          </cell>
          <cell r="I342">
            <v>5902811503396</v>
          </cell>
        </row>
        <row r="343">
          <cell r="A343" t="str">
            <v>POL-H</v>
          </cell>
          <cell r="C343" t="str">
            <v>KURTYNA PROF LED240 BI CI 5X0,5M</v>
          </cell>
          <cell r="D343" t="str">
            <v>STOPKA=UCHWYT plastikowy do Węża LED i świetlnego  - 10 sz. opakowanie zbiorcze</v>
          </cell>
          <cell r="E343">
            <v>0.23</v>
          </cell>
          <cell r="F343" t="str">
            <v>Towar</v>
          </cell>
          <cell r="G343" t="str">
            <v>Tak</v>
          </cell>
          <cell r="H343" t="str">
            <v>Tak</v>
          </cell>
          <cell r="I343">
            <v>5902811503402</v>
          </cell>
        </row>
        <row r="344">
          <cell r="A344" t="str">
            <v>POL-MCNF</v>
          </cell>
          <cell r="C344" t="str">
            <v>KURTYNA PROF LED380 5X1,0M BIAŁA ZI</v>
          </cell>
          <cell r="D344" t="str">
            <v>Aluminiowy klip do węża NEON (min. 3 szt. 1m)</v>
          </cell>
          <cell r="E344">
            <v>0.23</v>
          </cell>
          <cell r="F344" t="str">
            <v>Towar</v>
          </cell>
          <cell r="G344" t="str">
            <v xml:space="preserve"> </v>
          </cell>
          <cell r="H344" t="str">
            <v>Tak</v>
          </cell>
          <cell r="I344">
            <v>5902811503419</v>
          </cell>
        </row>
        <row r="345">
          <cell r="A345" t="str">
            <v>POL-G 3g</v>
          </cell>
          <cell r="C345" t="str">
            <v>KURTYNA PROF LED380 5X1,0M BIAŁA ZI</v>
          </cell>
          <cell r="D345" t="str">
            <v>KLEJ 3g</v>
          </cell>
          <cell r="E345">
            <v>0.23</v>
          </cell>
          <cell r="F345" t="str">
            <v>Towar</v>
          </cell>
          <cell r="G345" t="str">
            <v xml:space="preserve"> </v>
          </cell>
          <cell r="H345" t="str">
            <v>Tak</v>
          </cell>
          <cell r="I345">
            <v>5902811503426</v>
          </cell>
        </row>
        <row r="346">
          <cell r="A346" t="str">
            <v>POL-G 227g</v>
          </cell>
          <cell r="C346" t="str">
            <v>KURTYNA PROF LED380  5X1,0M  BIAŁE</v>
          </cell>
          <cell r="D346" t="str">
            <v>KLEJ NEON 227g MADE IN USA</v>
          </cell>
          <cell r="E346">
            <v>0.23</v>
          </cell>
          <cell r="F346" t="str">
            <v>Towar</v>
          </cell>
          <cell r="G346" t="str">
            <v xml:space="preserve"> </v>
          </cell>
          <cell r="H346" t="str">
            <v>Tak</v>
          </cell>
          <cell r="I346">
            <v>5902811503433</v>
          </cell>
        </row>
        <row r="347">
          <cell r="A347" t="str">
            <v>POL-E</v>
          </cell>
          <cell r="C347" t="str">
            <v>KURTYNA PROF LED380  5X1,0M  BIAŁE</v>
          </cell>
          <cell r="D347" t="str">
            <v xml:space="preserve">ZAŚLEPKA </v>
          </cell>
          <cell r="E347">
            <v>0.23</v>
          </cell>
          <cell r="F347" t="str">
            <v>Towar</v>
          </cell>
          <cell r="G347" t="str">
            <v xml:space="preserve"> </v>
          </cell>
          <cell r="H347" t="str">
            <v>Tak</v>
          </cell>
          <cell r="I347">
            <v>5902811503440</v>
          </cell>
        </row>
        <row r="348">
          <cell r="A348" t="str">
            <v>POL-E NEON 230V</v>
          </cell>
          <cell r="C348" t="str">
            <v>KURTYNA PROF LED380 F BI Z 2,5X1,5M</v>
          </cell>
          <cell r="D348" t="str">
            <v>ZAŚLEPKA NEON</v>
          </cell>
          <cell r="E348">
            <v>0.23</v>
          </cell>
          <cell r="F348" t="str">
            <v>Towar</v>
          </cell>
          <cell r="G348" t="str">
            <v xml:space="preserve"> </v>
          </cell>
          <cell r="H348" t="str">
            <v>Tak</v>
          </cell>
          <cell r="I348">
            <v>5902811503457</v>
          </cell>
        </row>
        <row r="349">
          <cell r="A349" t="str">
            <v xml:space="preserve">POL-C </v>
          </cell>
          <cell r="C349" t="str">
            <v>KURTYNA PROF LED380 F BI Z 2,5X1,5M</v>
          </cell>
          <cell r="D349" t="str">
            <v>STEROWNIK do węża świetlnego NK1, NK2,-NK3 - EFEKT WODOSPADU</v>
          </cell>
          <cell r="E349">
            <v>0.23</v>
          </cell>
          <cell r="F349" t="str">
            <v>Towar</v>
          </cell>
          <cell r="G349" t="str">
            <v>Tak</v>
          </cell>
          <cell r="H349" t="str">
            <v>Tak</v>
          </cell>
          <cell r="I349">
            <v>5902811503464</v>
          </cell>
        </row>
        <row r="350">
          <cell r="A350" t="str">
            <v>POL-PPCL1,5-BL-OW2</v>
          </cell>
          <cell r="C350" t="str">
            <v>KURTYNA PROF LED380 F BI C 2,5X1,5M</v>
          </cell>
          <cell r="D350" t="str">
            <v xml:space="preserve">Profesjonalny kabel zasilający LED na zewnątrz 1,5mb(zestaw), wtyczka z uziemieniem, prostownik + SPIN do NK1, NK2, NK3 i węży świetlnych </v>
          </cell>
          <cell r="E350">
            <v>0.23</v>
          </cell>
          <cell r="F350" t="str">
            <v>Towar</v>
          </cell>
          <cell r="G350" t="str">
            <v xml:space="preserve"> </v>
          </cell>
          <cell r="H350" t="str">
            <v>Tak</v>
          </cell>
          <cell r="I350">
            <v>5902811503471</v>
          </cell>
        </row>
        <row r="351">
          <cell r="A351" t="str">
            <v>POL-PPCL1,5-W-OW2</v>
          </cell>
          <cell r="C351" t="str">
            <v>KURTYNA PROF LED380 F BI C 2,5X1,5M</v>
          </cell>
          <cell r="D351" t="str">
            <v xml:space="preserve">Profesjonalny kabel zasilający LED na zewnątrz 1,5mb(zestaw), wtyczka z uziemieniem, prostownik + SPIN do NK1, NK2, NK3 i węży świetlnych </v>
          </cell>
          <cell r="E351">
            <v>0.23</v>
          </cell>
          <cell r="F351" t="str">
            <v>Towar</v>
          </cell>
          <cell r="G351" t="str">
            <v xml:space="preserve"> </v>
          </cell>
          <cell r="H351" t="str">
            <v>Tak</v>
          </cell>
          <cell r="I351">
            <v>5902811503488</v>
          </cell>
        </row>
        <row r="352">
          <cell r="A352" t="str">
            <v>POL-PPCLNF</v>
          </cell>
          <cell r="C352" t="str">
            <v>KURTYNA PROF LED600 F BI Z 2,5X3,0M</v>
          </cell>
          <cell r="D352" t="str">
            <v xml:space="preserve">Profesjonalny kabel zasilający LED na zewnątrz 1,5mb(zestaw), wtyczka z uziemieniem, prostownik + SPIN do WĘŻY NEON </v>
          </cell>
          <cell r="E352">
            <v>0.23</v>
          </cell>
          <cell r="F352" t="str">
            <v>Towar</v>
          </cell>
          <cell r="G352" t="str">
            <v xml:space="preserve"> </v>
          </cell>
          <cell r="H352" t="str">
            <v>Tak</v>
          </cell>
          <cell r="I352">
            <v>5902811503495</v>
          </cell>
        </row>
        <row r="353">
          <cell r="A353" t="str">
            <v>POL-PCL POLAMP</v>
          </cell>
          <cell r="C353" t="str">
            <v>KURTYNA PROF LED600 F BI Z 2,5X3,0M</v>
          </cell>
          <cell r="D353" t="str">
            <v>Kabel zasilający LED na zewnątrz 1,5mb + SPIN do NK1, NK2 i do węży świetlnych</v>
          </cell>
          <cell r="E353">
            <v>0.23</v>
          </cell>
          <cell r="F353" t="str">
            <v>Towar</v>
          </cell>
          <cell r="G353" t="str">
            <v xml:space="preserve"> </v>
          </cell>
          <cell r="H353" t="str">
            <v>Tak</v>
          </cell>
          <cell r="I353">
            <v>5902811503501</v>
          </cell>
        </row>
        <row r="354">
          <cell r="A354" t="str">
            <v>POL-SE20S BL</v>
          </cell>
          <cell r="C354" t="str">
            <v>KURTYNA PROF LED600 F BI C 2,5X3,0M</v>
          </cell>
          <cell r="D354" t="str">
            <v xml:space="preserve">Profesjonalny KABEL zasilający na zewnątrz do samodzielnego TWORZENIA KURTYN z 20 gniazdami na lampki=stringi
</v>
          </cell>
          <cell r="E354">
            <v>0.23</v>
          </cell>
          <cell r="F354" t="str">
            <v>Towar</v>
          </cell>
          <cell r="G354" t="str">
            <v xml:space="preserve"> </v>
          </cell>
          <cell r="H354" t="str">
            <v>Tak</v>
          </cell>
          <cell r="I354">
            <v>5902811503518</v>
          </cell>
        </row>
        <row r="355">
          <cell r="A355" t="str">
            <v>POL-SE3S</v>
          </cell>
          <cell r="C355" t="str">
            <v>KURTYNA PROF LED600 F BI C 2,5X3,0M</v>
          </cell>
          <cell r="D355" t="str">
            <v xml:space="preserve">Profesjonalny KABEL zasilający na zewnątrz do samodzielnego TWORZENIA KURTYN z 3 gniazdami na lampki=stringi
</v>
          </cell>
          <cell r="E355">
            <v>0.23</v>
          </cell>
          <cell r="F355" t="str">
            <v>Towar</v>
          </cell>
          <cell r="G355" t="str">
            <v xml:space="preserve"> </v>
          </cell>
          <cell r="H355" t="str">
            <v>Tak</v>
          </cell>
          <cell r="I355">
            <v>5902811503525</v>
          </cell>
        </row>
        <row r="356">
          <cell r="A356" t="str">
            <v>POL-ROZ6</v>
          </cell>
          <cell r="C356" t="str">
            <v>KURTYNA PROF LED720 F BI Z 2,5X6,0M</v>
          </cell>
          <cell r="D356" t="str">
            <v xml:space="preserve">Rozgałęźnik do kompletów LED zewnętrznych 5 GNIAZD  (5wyjsc/1wejscie) </v>
          </cell>
          <cell r="E356">
            <v>0.23</v>
          </cell>
          <cell r="F356" t="str">
            <v>Towar</v>
          </cell>
          <cell r="G356" t="str">
            <v xml:space="preserve"> </v>
          </cell>
          <cell r="H356" t="str">
            <v>Tak</v>
          </cell>
          <cell r="I356">
            <v>5902811503532</v>
          </cell>
        </row>
        <row r="357">
          <cell r="A357" t="str">
            <v>POL-ROZ3</v>
          </cell>
          <cell r="C357" t="str">
            <v>KURTYNA PROF LED720 F BI Z 2,5X6,0M</v>
          </cell>
          <cell r="D357" t="str">
            <v xml:space="preserve">Rozgałęźnik do kompletów LED zewnętrznych 3 GNIAZD  (3wyjscia/1wejscie) </v>
          </cell>
          <cell r="E357">
            <v>0.23</v>
          </cell>
          <cell r="F357" t="str">
            <v>Towar</v>
          </cell>
          <cell r="G357" t="str">
            <v xml:space="preserve"> </v>
          </cell>
          <cell r="H357" t="str">
            <v>Tak</v>
          </cell>
          <cell r="I357">
            <v>5902811503549</v>
          </cell>
        </row>
        <row r="358">
          <cell r="A358" t="str">
            <v>POL-KSRL-0,5-G</v>
          </cell>
          <cell r="C358" t="str">
            <v>KURTYNA PROF LED720 F BI C 2,5X6,0M</v>
          </cell>
          <cell r="D358" t="str">
            <v xml:space="preserve">KABEL 0,5mb do łączenia węża z lampkami </v>
          </cell>
          <cell r="E358">
            <v>0.23</v>
          </cell>
          <cell r="F358" t="str">
            <v>Towar</v>
          </cell>
          <cell r="G358" t="str">
            <v xml:space="preserve"> </v>
          </cell>
          <cell r="H358" t="str">
            <v>Tak</v>
          </cell>
          <cell r="I358">
            <v>5902811503556</v>
          </cell>
        </row>
        <row r="359">
          <cell r="A359" t="str">
            <v>POL-KSRL-1,5-G</v>
          </cell>
          <cell r="C359" t="str">
            <v>KURTYNA PROF LED720 F BI C 2,5X6,0M</v>
          </cell>
          <cell r="D359" t="str">
            <v xml:space="preserve">KABEL 1,5mb do łączenia węża z lampkami </v>
          </cell>
          <cell r="E359">
            <v>0.23</v>
          </cell>
          <cell r="F359" t="str">
            <v>Towar</v>
          </cell>
          <cell r="G359" t="str">
            <v xml:space="preserve"> </v>
          </cell>
          <cell r="H359" t="str">
            <v>Tak</v>
          </cell>
          <cell r="I359">
            <v>5902811503563</v>
          </cell>
        </row>
        <row r="360">
          <cell r="A360" t="str">
            <v>POL-KSRL-1,5-W</v>
          </cell>
          <cell r="C360" t="str">
            <v>KURTYNA PROF LED1000 F BI Z 2,5X9M</v>
          </cell>
          <cell r="D360" t="str">
            <v xml:space="preserve">KABEL 1,5mb do łączenia węża z lampkami </v>
          </cell>
          <cell r="E360">
            <v>0.23</v>
          </cell>
          <cell r="F360" t="str">
            <v>Towar</v>
          </cell>
          <cell r="G360" t="str">
            <v xml:space="preserve"> </v>
          </cell>
          <cell r="H360" t="str">
            <v>Tak</v>
          </cell>
          <cell r="I360">
            <v>5902811503570</v>
          </cell>
        </row>
        <row r="361">
          <cell r="A361" t="str">
            <v>POL-KSRL-3,0-G</v>
          </cell>
          <cell r="C361" t="str">
            <v>KURTYNA PROF LED1000 F BI Z 2,5X9M</v>
          </cell>
          <cell r="D361" t="str">
            <v xml:space="preserve">KABEL 3,0mb do łączenia węża z lampkami </v>
          </cell>
          <cell r="E361">
            <v>0.23</v>
          </cell>
          <cell r="F361" t="str">
            <v>Towar</v>
          </cell>
          <cell r="G361" t="str">
            <v xml:space="preserve"> </v>
          </cell>
          <cell r="H361" t="str">
            <v>Tak</v>
          </cell>
          <cell r="I361">
            <v>5902811503587</v>
          </cell>
        </row>
        <row r="362">
          <cell r="A362" t="str">
            <v>POL-KSRL-5,0-G</v>
          </cell>
          <cell r="C362" t="str">
            <v>KURTYNA PROF LED1000 F BI CI 2,5X9M</v>
          </cell>
          <cell r="D362" t="str">
            <v xml:space="preserve">KABEL 5,0mb do łączenia węża z lampkami </v>
          </cell>
          <cell r="E362">
            <v>0.23</v>
          </cell>
          <cell r="F362" t="str">
            <v>Towar</v>
          </cell>
          <cell r="G362" t="str">
            <v xml:space="preserve"> </v>
          </cell>
          <cell r="H362" t="str">
            <v>Tak</v>
          </cell>
          <cell r="I362">
            <v>5902811503594</v>
          </cell>
        </row>
        <row r="363">
          <cell r="A363" t="str">
            <v>POL-CON1TO2</v>
          </cell>
          <cell r="C363" t="str">
            <v>KURTYNA PROF LED1000 F BI CI 2,5X9M</v>
          </cell>
          <cell r="D363" t="str">
            <v>Kabel do laczenia lampek - trojnik, rozg</v>
          </cell>
          <cell r="E363">
            <v>0.23</v>
          </cell>
          <cell r="F363" t="str">
            <v>Towar</v>
          </cell>
          <cell r="G363" t="str">
            <v xml:space="preserve"> </v>
          </cell>
          <cell r="H363" t="str">
            <v>Tak</v>
          </cell>
          <cell r="I363">
            <v>5902811503600</v>
          </cell>
        </row>
        <row r="364">
          <cell r="A364" t="str">
            <v>POL-KSS-0,5</v>
          </cell>
          <cell r="C364" t="str">
            <v>KURTYNA FLASH 2X2M BIAŁA ZIMNA</v>
          </cell>
          <cell r="D364" t="str">
            <v xml:space="preserve">KABEL 0,5mb do łączenia lampek z lampkami </v>
          </cell>
          <cell r="E364">
            <v>0.23</v>
          </cell>
          <cell r="F364" t="str">
            <v>Towar</v>
          </cell>
          <cell r="G364" t="str">
            <v xml:space="preserve"> </v>
          </cell>
          <cell r="H364" t="str">
            <v xml:space="preserve"> </v>
          </cell>
          <cell r="I364">
            <v>5902811503617</v>
          </cell>
        </row>
        <row r="365">
          <cell r="A365" t="str">
            <v>POL-KSS-1,5-W</v>
          </cell>
          <cell r="C365" t="str">
            <v>KURTYNA FLASH 2X2M BIAŁA CIEPŁA</v>
          </cell>
          <cell r="D365" t="str">
            <v xml:space="preserve">KABEL 1,5mb do łączenia lampek z lampkami </v>
          </cell>
          <cell r="E365">
            <v>0.23</v>
          </cell>
          <cell r="F365" t="str">
            <v>Towar</v>
          </cell>
          <cell r="G365" t="str">
            <v xml:space="preserve"> </v>
          </cell>
          <cell r="H365" t="str">
            <v xml:space="preserve"> </v>
          </cell>
          <cell r="I365">
            <v>5902811503624</v>
          </cell>
        </row>
        <row r="366">
          <cell r="A366" t="str">
            <v>POL-KSS-3,0-G</v>
          </cell>
          <cell r="C366" t="str">
            <v>KURTYNA PROF F LED240 5X0,5M  BI CI</v>
          </cell>
          <cell r="D366" t="str">
            <v xml:space="preserve">KABEL 3,0mb do łączenia lampek z lampkami </v>
          </cell>
          <cell r="E366">
            <v>0.23</v>
          </cell>
          <cell r="F366" t="str">
            <v>Towar</v>
          </cell>
          <cell r="G366" t="str">
            <v xml:space="preserve"> </v>
          </cell>
          <cell r="H366" t="str">
            <v>Tak</v>
          </cell>
          <cell r="I366">
            <v>5902811503631</v>
          </cell>
        </row>
        <row r="367">
          <cell r="A367" t="str">
            <v>POL-KSS-5,0-G</v>
          </cell>
          <cell r="C367" t="str">
            <v>KURTYNA PROF LED240 BI ZI 5X0,5M</v>
          </cell>
          <cell r="D367" t="str">
            <v xml:space="preserve">KABEL 5,0mb do łączenia lampek z lampkami </v>
          </cell>
          <cell r="E367">
            <v>0.23</v>
          </cell>
          <cell r="F367" t="str">
            <v>Towar</v>
          </cell>
          <cell r="G367" t="str">
            <v xml:space="preserve"> </v>
          </cell>
          <cell r="H367" t="str">
            <v>Tak</v>
          </cell>
          <cell r="I367">
            <v>5902811503648</v>
          </cell>
        </row>
        <row r="368">
          <cell r="A368" t="str">
            <v>POL-E27BL20-40-BL</v>
          </cell>
          <cell r="C368" t="str">
            <v>KURTYNA PROF LED240 BI CI 5X0,5M</v>
          </cell>
          <cell r="D368" t="str">
            <v>Profesjonalna GIRLANDA na żarówki E27, 40 gniazd, 20 mb dekoracji + 1,5m kabel zasilający + dodatkowe gniazdo do łączenia CZARNA</v>
          </cell>
          <cell r="E368">
            <v>0.23</v>
          </cell>
          <cell r="F368" t="str">
            <v>Towar</v>
          </cell>
          <cell r="G368" t="str">
            <v>Tak</v>
          </cell>
          <cell r="H368" t="str">
            <v>Tak</v>
          </cell>
          <cell r="I368">
            <v>5902811503655</v>
          </cell>
        </row>
        <row r="369">
          <cell r="A369" t="str">
            <v>POL A60 E27 10W 210</v>
          </cell>
          <cell r="C369" t="str">
            <v>KURTYNA PROF LED240 BI CI 5X0,5M</v>
          </cell>
          <cell r="D369" t="str">
            <v>Żarówka LED A60 E27 10W 210° ciepła biała GRUSZKA POLAMP</v>
          </cell>
          <cell r="E369">
            <v>0.23</v>
          </cell>
          <cell r="F369" t="str">
            <v>Towar</v>
          </cell>
          <cell r="G369" t="str">
            <v>Tak</v>
          </cell>
          <cell r="H369" t="str">
            <v>Tak</v>
          </cell>
          <cell r="I369">
            <v>5902811503662</v>
          </cell>
        </row>
        <row r="370">
          <cell r="A370" t="str">
            <v>POL A60 E27 8W 360</v>
          </cell>
          <cell r="C370" t="str">
            <v>KURTYNA PROF LED380 FL BI ZI 5X1,0M</v>
          </cell>
          <cell r="D370" t="str">
            <v>Żarówka LED A60 E27 8W 360° ciepła biała GRUSZKA POLAMP</v>
          </cell>
          <cell r="E370">
            <v>0.23</v>
          </cell>
          <cell r="F370" t="str">
            <v>Towar</v>
          </cell>
          <cell r="G370" t="str">
            <v xml:space="preserve"> </v>
          </cell>
          <cell r="H370" t="str">
            <v>Tak</v>
          </cell>
          <cell r="I370">
            <v>5902811503679</v>
          </cell>
        </row>
        <row r="371">
          <cell r="A371" t="str">
            <v>POL A65 E27 13W</v>
          </cell>
          <cell r="C371" t="str">
            <v>KURTYNA PROF LED380 FL BI ZI 5X1,0M</v>
          </cell>
          <cell r="D371" t="str">
            <v>Żarówka LED A65 E27 13W ciepła biała 2835SMD GRUSZKA POLAMP</v>
          </cell>
          <cell r="E371">
            <v>0.23</v>
          </cell>
          <cell r="F371" t="str">
            <v>Towar</v>
          </cell>
          <cell r="G371" t="str">
            <v>Tak</v>
          </cell>
          <cell r="H371" t="str">
            <v>Tak</v>
          </cell>
          <cell r="I371">
            <v>5902811503686</v>
          </cell>
        </row>
        <row r="372">
          <cell r="A372" t="str">
            <v>POL A65 E27 16W</v>
          </cell>
          <cell r="C372" t="str">
            <v>KURTYNA PROF LED380 FL BI CI 5X1,0M</v>
          </cell>
          <cell r="D372" t="str">
            <v>Żarówka LED A65 E27 16W ciepła biała 2835SMD GRUSZKA POLAMP</v>
          </cell>
          <cell r="E372">
            <v>0.23</v>
          </cell>
          <cell r="F372" t="str">
            <v>Towar</v>
          </cell>
          <cell r="G372" t="str">
            <v xml:space="preserve"> </v>
          </cell>
          <cell r="H372" t="str">
            <v>Tak</v>
          </cell>
          <cell r="I372">
            <v>5902811503693</v>
          </cell>
        </row>
        <row r="373">
          <cell r="A373" t="str">
            <v>POL C35 E14 7W</v>
          </cell>
          <cell r="C373" t="str">
            <v>KURTYNA PROF LED380 FL BI CI 5X1,0M</v>
          </cell>
          <cell r="D373" t="str">
            <v>Żarówka LED C35 E14 7W ciepła biała ŚWIECZKA POLAMP</v>
          </cell>
          <cell r="E373">
            <v>0.23</v>
          </cell>
          <cell r="F373" t="str">
            <v>Towar</v>
          </cell>
          <cell r="G373" t="str">
            <v xml:space="preserve"> </v>
          </cell>
          <cell r="H373" t="str">
            <v>Tak</v>
          </cell>
          <cell r="I373">
            <v>5902811503709</v>
          </cell>
        </row>
        <row r="374">
          <cell r="A374" t="str">
            <v>POL G45 E14 5W</v>
          </cell>
          <cell r="C374" t="str">
            <v>KURTYNA PROF LED720 WOD NIEB 2,5X3M</v>
          </cell>
          <cell r="D374" t="str">
            <v>Żarówka LED G45 E14 5W ciepła biała KULKA POLAMP</v>
          </cell>
          <cell r="E374">
            <v>0.23</v>
          </cell>
          <cell r="F374" t="str">
            <v>Towar</v>
          </cell>
          <cell r="G374" t="str">
            <v xml:space="preserve"> </v>
          </cell>
          <cell r="H374" t="str">
            <v>Tak</v>
          </cell>
          <cell r="I374">
            <v>5902811503716</v>
          </cell>
        </row>
        <row r="375">
          <cell r="A375" t="str">
            <v>POL G45 E14 7W</v>
          </cell>
          <cell r="C375" t="str">
            <v>KURTYNA PROF LED720 WOD BI Z 2,5X3M</v>
          </cell>
          <cell r="D375" t="str">
            <v>Żarówka LED G45 E14 7W ciepła biała KULKA POLAMP</v>
          </cell>
          <cell r="E375">
            <v>0.23</v>
          </cell>
          <cell r="F375" t="str">
            <v>Towar</v>
          </cell>
          <cell r="G375" t="str">
            <v xml:space="preserve"> </v>
          </cell>
          <cell r="H375" t="str">
            <v>Tak</v>
          </cell>
          <cell r="I375">
            <v>5902811503723</v>
          </cell>
        </row>
        <row r="376">
          <cell r="A376" t="str">
            <v>POL-G45 E27 1W R</v>
          </cell>
          <cell r="C376" t="str">
            <v>KURTYNA PROF LED1440 WOD NIE 2,5X6M</v>
          </cell>
          <cell r="D376" t="str">
            <v xml:space="preserve">ŻARÓWKI KOLOROWE LED E27, kolor czerwony, </v>
          </cell>
          <cell r="E376">
            <v>0.23</v>
          </cell>
          <cell r="F376" t="str">
            <v>Towar</v>
          </cell>
          <cell r="G376" t="str">
            <v xml:space="preserve"> </v>
          </cell>
          <cell r="H376" t="str">
            <v>Tak</v>
          </cell>
          <cell r="I376">
            <v>5902811503730</v>
          </cell>
        </row>
        <row r="377">
          <cell r="A377" t="str">
            <v>POL-G45 E27 1W Y</v>
          </cell>
          <cell r="C377" t="str">
            <v>KURTYNA PROF LED1440 WOD B Z 2,5X6M</v>
          </cell>
          <cell r="D377" t="str">
            <v xml:space="preserve">ŻARÓWKI KOLOROWE LED E27, kolor żółty, </v>
          </cell>
          <cell r="E377">
            <v>0.23</v>
          </cell>
          <cell r="F377" t="str">
            <v>Towar</v>
          </cell>
          <cell r="G377" t="str">
            <v xml:space="preserve"> </v>
          </cell>
          <cell r="H377" t="str">
            <v>Tak</v>
          </cell>
          <cell r="I377">
            <v>5902811503747</v>
          </cell>
        </row>
        <row r="378">
          <cell r="A378" t="str">
            <v>POL-G45 E27 1W BLU</v>
          </cell>
          <cell r="C378" t="str">
            <v>KURTYNKA PROF LED NIEBIESKI 5M</v>
          </cell>
          <cell r="D378" t="str">
            <v xml:space="preserve">ŻARÓWKI KOLOROWE LED E27, kolor niebieski, </v>
          </cell>
          <cell r="E378">
            <v>0.23</v>
          </cell>
          <cell r="F378" t="str">
            <v>Towar</v>
          </cell>
          <cell r="G378" t="str">
            <v>Tak</v>
          </cell>
          <cell r="H378" t="str">
            <v xml:space="preserve"> </v>
          </cell>
          <cell r="I378">
            <v>5902811503754</v>
          </cell>
        </row>
        <row r="379">
          <cell r="A379" t="str">
            <v>POL-G45 E27 1W CW</v>
          </cell>
          <cell r="C379" t="str">
            <v>KURTYNKA PROF LED NIEBIESKI 5M OW B</v>
          </cell>
          <cell r="D379" t="str">
            <v xml:space="preserve">ŻARÓWKI KOLOROWE LED E27, kolor zimny biały, </v>
          </cell>
          <cell r="E379">
            <v>0.23</v>
          </cell>
          <cell r="F379" t="str">
            <v>Towar</v>
          </cell>
          <cell r="G379" t="str">
            <v xml:space="preserve"> </v>
          </cell>
          <cell r="H379" t="str">
            <v>Tak</v>
          </cell>
          <cell r="I379">
            <v>5902811503761</v>
          </cell>
        </row>
        <row r="380">
          <cell r="A380" t="str">
            <v>POL-G45 E27 1W WW</v>
          </cell>
          <cell r="C380" t="str">
            <v>KURTYNKA PROF LED BIALY ZIM 5M</v>
          </cell>
          <cell r="D380" t="str">
            <v xml:space="preserve">ŻARÓWKI KOLOROWE LED E27, kolor ciepły biały, </v>
          </cell>
          <cell r="E380">
            <v>0.23</v>
          </cell>
          <cell r="F380" t="str">
            <v>Towar</v>
          </cell>
          <cell r="G380" t="str">
            <v>Tak</v>
          </cell>
          <cell r="H380" t="str">
            <v xml:space="preserve"> </v>
          </cell>
          <cell r="I380">
            <v>5902811503778</v>
          </cell>
        </row>
        <row r="381">
          <cell r="A381" t="str">
            <v>POL-G45 E27 1W G</v>
          </cell>
          <cell r="C381" t="str">
            <v>KURTYNKA PROF LED BIALY ZIMN 5M</v>
          </cell>
          <cell r="D381" t="str">
            <v xml:space="preserve">ŻARÓWKI KOLOROWE LED E27, kolor zielony, </v>
          </cell>
          <cell r="E381">
            <v>0.23</v>
          </cell>
          <cell r="F381" t="str">
            <v>Towar</v>
          </cell>
          <cell r="G381" t="str">
            <v>Tak</v>
          </cell>
          <cell r="H381" t="str">
            <v xml:space="preserve"> </v>
          </cell>
          <cell r="I381">
            <v>5902811503785</v>
          </cell>
        </row>
        <row r="382">
          <cell r="A382" t="str">
            <v>POL-ZH-LEDLAMP1-70</v>
          </cell>
          <cell r="C382" t="str">
            <v>KURTYNKA PROF LED BIAL ZIM-NIEB 5M</v>
          </cell>
          <cell r="D382" t="str">
            <v xml:space="preserve">ŻARÓWKI LED FLASH BŁYSKOWE E27, kolor biały, </v>
          </cell>
          <cell r="E382">
            <v>0.23</v>
          </cell>
          <cell r="F382" t="str">
            <v>Towar</v>
          </cell>
          <cell r="G382" t="str">
            <v>Tak</v>
          </cell>
          <cell r="H382" t="str">
            <v xml:space="preserve"> </v>
          </cell>
          <cell r="I382">
            <v>5902811503792</v>
          </cell>
        </row>
        <row r="383">
          <cell r="A383" t="str">
            <v>POL G45 E27 7W</v>
          </cell>
          <cell r="C383" t="str">
            <v>KURTYNKA PROF LED BIAL ZIM-NIEB 5M</v>
          </cell>
          <cell r="D383" t="str">
            <v>Żarówka LED G45 E27 7W ciepła biała KULKA POLAMP</v>
          </cell>
          <cell r="E383">
            <v>0.23</v>
          </cell>
          <cell r="F383" t="str">
            <v>Towar</v>
          </cell>
          <cell r="G383" t="str">
            <v xml:space="preserve"> </v>
          </cell>
          <cell r="H383" t="str">
            <v>Tak</v>
          </cell>
          <cell r="I383">
            <v>5902811503808</v>
          </cell>
        </row>
        <row r="384">
          <cell r="A384" t="str">
            <v>POL G9 2,5W</v>
          </cell>
          <cell r="C384" t="str">
            <v>KURTYNKA PROF LED ZIELONA 5M OW C</v>
          </cell>
          <cell r="D384" t="str">
            <v>Żarówka LED G9 2,5W ciepła biała SZTYFT POLAMP</v>
          </cell>
          <cell r="E384">
            <v>0.23</v>
          </cell>
          <cell r="F384" t="str">
            <v>Towar</v>
          </cell>
          <cell r="G384" t="str">
            <v>Tak</v>
          </cell>
          <cell r="H384" t="str">
            <v xml:space="preserve"> </v>
          </cell>
          <cell r="I384">
            <v>5902811503815</v>
          </cell>
        </row>
        <row r="385">
          <cell r="A385" t="str">
            <v>POL GU10 2W</v>
          </cell>
          <cell r="C385" t="str">
            <v>KURTYNKA PROF LED ZIELONA 5M OW B</v>
          </cell>
          <cell r="D385" t="str">
            <v>Żarówka LED GU10 2W 50mm ciepła biała POLAMP</v>
          </cell>
          <cell r="E385">
            <v>0.23</v>
          </cell>
          <cell r="F385" t="str">
            <v>Towar</v>
          </cell>
          <cell r="G385" t="str">
            <v>Tak</v>
          </cell>
          <cell r="H385" t="str">
            <v xml:space="preserve"> </v>
          </cell>
          <cell r="I385">
            <v>5902811503822</v>
          </cell>
        </row>
        <row r="386">
          <cell r="A386" t="str">
            <v>POL GU10 2W 35MM</v>
          </cell>
          <cell r="C386" t="str">
            <v>KURTYNKA PROF LED MULTIKOLOR 5M</v>
          </cell>
          <cell r="D386" t="str">
            <v>Żarówka LED GU10 2W 35mm ciepła biała POLAMP</v>
          </cell>
          <cell r="E386">
            <v>0.23</v>
          </cell>
          <cell r="F386" t="str">
            <v>Towar</v>
          </cell>
          <cell r="G386" t="str">
            <v xml:space="preserve"> </v>
          </cell>
          <cell r="H386" t="str">
            <v>Tak</v>
          </cell>
          <cell r="I386">
            <v>5902811503839</v>
          </cell>
        </row>
        <row r="387">
          <cell r="A387" t="str">
            <v>POL GU10 5W CW</v>
          </cell>
          <cell r="C387" t="str">
            <v>KURTYNKA PROF LED MULTIKOLOR 5M OW</v>
          </cell>
          <cell r="D387" t="str">
            <v>Żarówka LED GU10 5W 50mm zimna biała POLAMP</v>
          </cell>
          <cell r="E387">
            <v>0.23</v>
          </cell>
          <cell r="F387" t="str">
            <v>Towar</v>
          </cell>
          <cell r="G387" t="str">
            <v xml:space="preserve"> </v>
          </cell>
          <cell r="H387" t="str">
            <v>Tak</v>
          </cell>
          <cell r="I387">
            <v>5902811503846</v>
          </cell>
        </row>
        <row r="388">
          <cell r="A388" t="str">
            <v>POL GU10 5W WW</v>
          </cell>
          <cell r="C388" t="str">
            <v>KURTYNKA CZERWONA PROF LED 5M OW C</v>
          </cell>
          <cell r="D388" t="str">
            <v>Żarówka LED GU10 5W 50mm ciepła biała POLAMP</v>
          </cell>
          <cell r="E388">
            <v>0.23</v>
          </cell>
          <cell r="F388" t="str">
            <v>Towar</v>
          </cell>
          <cell r="G388" t="str">
            <v>Tak</v>
          </cell>
          <cell r="H388" t="str">
            <v xml:space="preserve"> </v>
          </cell>
          <cell r="I388">
            <v>5902811503853</v>
          </cell>
        </row>
        <row r="389">
          <cell r="A389" t="str">
            <v>POL GU10 6W WW MLE</v>
          </cell>
          <cell r="C389" t="str">
            <v>KURTYNKA PROF LED BIALY CIEPLY 5M</v>
          </cell>
          <cell r="D389" t="str">
            <v>Żarówka LED GU10 6W 50mm ciepla biała - mleczny klosz POLAMP</v>
          </cell>
          <cell r="E389">
            <v>0.23</v>
          </cell>
          <cell r="F389" t="str">
            <v>Towar</v>
          </cell>
          <cell r="G389" t="str">
            <v>Tak</v>
          </cell>
          <cell r="H389" t="str">
            <v xml:space="preserve"> </v>
          </cell>
          <cell r="I389">
            <v>5902811503860</v>
          </cell>
        </row>
        <row r="390">
          <cell r="A390" t="str">
            <v>POL GU10 COB 6W</v>
          </cell>
          <cell r="C390" t="str">
            <v>KURTYNKA PROF LED BIALY CIEPLY 5M</v>
          </cell>
          <cell r="D390" t="str">
            <v>Żarówka LED GU10 COB 6W ciepła biała POLAMP</v>
          </cell>
          <cell r="E390">
            <v>0.23</v>
          </cell>
          <cell r="F390" t="str">
            <v>Towar</v>
          </cell>
          <cell r="G390" t="str">
            <v>Tak</v>
          </cell>
          <cell r="H390" t="str">
            <v xml:space="preserve"> </v>
          </cell>
          <cell r="I390">
            <v>5902811503877</v>
          </cell>
        </row>
        <row r="391">
          <cell r="A391" t="str">
            <v>POL MR16 5W 12V WW</v>
          </cell>
          <cell r="C391" t="str">
            <v>KURTYNKA ZOLTA PROF LED 5M OW C</v>
          </cell>
          <cell r="D391" t="str">
            <v>Żarówka LED MR16 GU5.3 5W 12V ciepła biała 2835SMD POLAMP</v>
          </cell>
          <cell r="E391">
            <v>0.23</v>
          </cell>
          <cell r="F391" t="str">
            <v>Towar</v>
          </cell>
          <cell r="G391" t="str">
            <v>Tak</v>
          </cell>
          <cell r="H391" t="str">
            <v xml:space="preserve"> </v>
          </cell>
          <cell r="I391">
            <v>5902811503884</v>
          </cell>
        </row>
        <row r="392">
          <cell r="A392" t="str">
            <v>POL MR16 6W 12V CW</v>
          </cell>
          <cell r="C392" t="str">
            <v>KURTYNKA PROF LED FLASH NIEBIES 5M</v>
          </cell>
          <cell r="D392" t="str">
            <v>Żarówka LED MR16 GU5.3 6W 12V zimna biała 5050SMD POLAMP</v>
          </cell>
          <cell r="E392">
            <v>0.23</v>
          </cell>
          <cell r="F392" t="str">
            <v>Towar</v>
          </cell>
          <cell r="G392" t="str">
            <v xml:space="preserve"> </v>
          </cell>
          <cell r="H392" t="str">
            <v>Tak</v>
          </cell>
          <cell r="I392">
            <v>5902811503891</v>
          </cell>
        </row>
        <row r="393">
          <cell r="A393" t="str">
            <v>POL R50 E14 8W</v>
          </cell>
          <cell r="C393" t="str">
            <v>KURTYNKA PROF LED FLASH NIEBIES 5M</v>
          </cell>
          <cell r="D393" t="str">
            <v>Żarówka LED R50 E14 8W ciepła biała REFLEKTOROWA POLAMP</v>
          </cell>
          <cell r="E393">
            <v>0.23</v>
          </cell>
          <cell r="F393" t="str">
            <v>Towar</v>
          </cell>
          <cell r="G393" t="str">
            <v xml:space="preserve"> </v>
          </cell>
          <cell r="H393" t="str">
            <v xml:space="preserve"> </v>
          </cell>
          <cell r="I393">
            <v>5902811503907</v>
          </cell>
        </row>
        <row r="394">
          <cell r="A394" t="str">
            <v>POL R63 E27 11W</v>
          </cell>
          <cell r="C394" t="str">
            <v>KURTYNKA PROF LED FLASH BIAL ZIM 5M</v>
          </cell>
          <cell r="D394" t="str">
            <v>Żarówka LED R63 E27 11W ciepła biała REFLEKTOROWA POLAMP</v>
          </cell>
          <cell r="E394">
            <v>0.23</v>
          </cell>
          <cell r="F394" t="str">
            <v>Towar</v>
          </cell>
          <cell r="G394" t="str">
            <v xml:space="preserve"> </v>
          </cell>
          <cell r="H394" t="str">
            <v>Tak</v>
          </cell>
          <cell r="I394">
            <v>5902811503914</v>
          </cell>
        </row>
        <row r="395">
          <cell r="A395" t="str">
            <v>POL T35 E14 4W</v>
          </cell>
          <cell r="C395" t="str">
            <v>KURTYNKA PROF LED FLASH BIAL ZIM 5M</v>
          </cell>
          <cell r="D395" t="str">
            <v>Żarówka LED T35 E14 4W ciepła biała PŁOMYK POLAMP</v>
          </cell>
          <cell r="E395">
            <v>0.23</v>
          </cell>
          <cell r="F395" t="str">
            <v>Towar</v>
          </cell>
          <cell r="G395" t="str">
            <v>Tak</v>
          </cell>
          <cell r="H395" t="str">
            <v xml:space="preserve"> </v>
          </cell>
          <cell r="I395">
            <v>5902811503921</v>
          </cell>
        </row>
        <row r="396">
          <cell r="A396" t="str">
            <v>POL T35 E14 5W</v>
          </cell>
          <cell r="C396" t="str">
            <v>KURTYNKA PROF LED FLASH BIA CIEP 5M</v>
          </cell>
          <cell r="D396" t="str">
            <v>Żarówka LED T35 E14 5W ciepła biała PŁOMYK POLAMP</v>
          </cell>
          <cell r="E396">
            <v>0.23</v>
          </cell>
          <cell r="F396" t="str">
            <v>Towar</v>
          </cell>
          <cell r="G396" t="str">
            <v xml:space="preserve"> </v>
          </cell>
          <cell r="H396" t="str">
            <v>Tak</v>
          </cell>
          <cell r="I396">
            <v>5902811503938</v>
          </cell>
        </row>
        <row r="397">
          <cell r="A397" t="str">
            <v>POL T35 E14 7W</v>
          </cell>
          <cell r="C397" t="str">
            <v>KURTYNKA PROF LED FLASH BIA CIEP 5M</v>
          </cell>
          <cell r="D397" t="str">
            <v>Żarówka LED T35 E14 7W ciepła biała PŁOMYK POLAMP</v>
          </cell>
          <cell r="E397">
            <v>0.23</v>
          </cell>
          <cell r="F397" t="str">
            <v>Towar</v>
          </cell>
          <cell r="G397" t="str">
            <v>Tak</v>
          </cell>
          <cell r="H397" t="str">
            <v xml:space="preserve"> </v>
          </cell>
          <cell r="I397">
            <v>5902811503945</v>
          </cell>
        </row>
        <row r="398">
          <cell r="A398" t="str">
            <v>POL G4 2W</v>
          </cell>
          <cell r="C398" t="str">
            <v>KURTYNKA PROF LED DLUGA BIAL ZI 5M</v>
          </cell>
          <cell r="D398" t="str">
            <v>Żarówka LED G4 2W ciepła biała TALERZYK POLAMP</v>
          </cell>
          <cell r="E398">
            <v>0.23</v>
          </cell>
          <cell r="F398" t="str">
            <v>Towar</v>
          </cell>
          <cell r="G398" t="str">
            <v xml:space="preserve"> </v>
          </cell>
          <cell r="H398" t="str">
            <v>Tak</v>
          </cell>
          <cell r="I398">
            <v>5902811503952</v>
          </cell>
        </row>
        <row r="399">
          <cell r="A399" t="str">
            <v>POL A60 E27 4W</v>
          </cell>
          <cell r="C399" t="str">
            <v>KURTYNKA PROF LED DŁUGA BIAŁ ZIM 5M</v>
          </cell>
          <cell r="D399" t="str">
            <v>Żarówka LED A60 E27 4W ciepła biała FILAMENT POLAMP</v>
          </cell>
          <cell r="E399">
            <v>0.23</v>
          </cell>
          <cell r="F399" t="str">
            <v>Towar</v>
          </cell>
          <cell r="G399" t="str">
            <v xml:space="preserve"> </v>
          </cell>
          <cell r="H399" t="str">
            <v xml:space="preserve"> </v>
          </cell>
          <cell r="I399">
            <v>5902811503969</v>
          </cell>
        </row>
        <row r="400">
          <cell r="A400" t="str">
            <v>POL C35 E14 2W</v>
          </cell>
          <cell r="C400" t="str">
            <v>KURTYNKA PROF LED DLUGA BIAL CI 5M</v>
          </cell>
          <cell r="D400" t="str">
            <v>Żarówka LED C35 E14 2W ciepła biała FILAMENT POLAMP</v>
          </cell>
          <cell r="E400">
            <v>0.23</v>
          </cell>
          <cell r="F400" t="str">
            <v>Towar</v>
          </cell>
          <cell r="G400" t="str">
            <v xml:space="preserve"> </v>
          </cell>
          <cell r="H400" t="str">
            <v>Tak</v>
          </cell>
          <cell r="I400">
            <v>5902811503976</v>
          </cell>
        </row>
        <row r="401">
          <cell r="A401" t="str">
            <v>POL T35 E14 2W</v>
          </cell>
          <cell r="C401" t="str">
            <v>KURTYNKA PROF LED DŁUGA BIAŁA CIEPŁ</v>
          </cell>
          <cell r="D401" t="str">
            <v>Żarówka LED T35 E14 2W ciepła biała FILAMENT POLAMP</v>
          </cell>
          <cell r="E401">
            <v>0.23</v>
          </cell>
          <cell r="F401" t="str">
            <v>Towar</v>
          </cell>
          <cell r="G401" t="str">
            <v xml:space="preserve"> </v>
          </cell>
          <cell r="H401" t="str">
            <v xml:space="preserve"> </v>
          </cell>
          <cell r="I401">
            <v>5902811503983</v>
          </cell>
        </row>
        <row r="402">
          <cell r="A402" t="str">
            <v>POL A65 E27 15W</v>
          </cell>
          <cell r="C402" t="str">
            <v>KURTYNKA PROF LED DLUGA B Z F 3,6M</v>
          </cell>
          <cell r="D402" t="str">
            <v>Żarówka LED A65 E27 15W ciepła biała 2835SMD GRUSZKA POLAMP</v>
          </cell>
          <cell r="E402">
            <v>0.23</v>
          </cell>
          <cell r="F402" t="str">
            <v>Towar</v>
          </cell>
          <cell r="G402" t="str">
            <v xml:space="preserve"> </v>
          </cell>
          <cell r="H402" t="str">
            <v xml:space="preserve"> </v>
          </cell>
          <cell r="I402">
            <v>5902811503990</v>
          </cell>
        </row>
        <row r="403">
          <cell r="A403" t="str">
            <v>POL000276#1B</v>
          </cell>
          <cell r="C403" t="str">
            <v>KURTYNKA PROF LED DL B Z F 3,6M OWB</v>
          </cell>
          <cell r="D403" t="str">
            <v>Ekspozytor ZAROWKI POLAMP E27x2szt, E14x2szt., GU10, MR16, G9, G4</v>
          </cell>
          <cell r="E403">
            <v>0.23</v>
          </cell>
          <cell r="F403" t="str">
            <v>Towar</v>
          </cell>
          <cell r="G403" t="str">
            <v xml:space="preserve"> </v>
          </cell>
          <cell r="H403" t="str">
            <v xml:space="preserve"> </v>
          </cell>
          <cell r="I403">
            <v>5902811504003</v>
          </cell>
        </row>
        <row r="404">
          <cell r="A404" t="str">
            <v>POL LED 600/830 S-1</v>
          </cell>
          <cell r="C404" t="str">
            <v>KURTYNKA PROF LED DLUGA B CI F 3,6M</v>
          </cell>
          <cell r="D404" t="str">
            <v>600mm Świetlówka LED</v>
          </cell>
          <cell r="E404">
            <v>0.23</v>
          </cell>
          <cell r="F404" t="str">
            <v>Towar</v>
          </cell>
          <cell r="G404" t="str">
            <v xml:space="preserve"> </v>
          </cell>
          <cell r="H404" t="str">
            <v xml:space="preserve"> </v>
          </cell>
          <cell r="I404">
            <v>5902811504010</v>
          </cell>
        </row>
        <row r="405">
          <cell r="A405" t="str">
            <v>POL LED 600/840 S-1</v>
          </cell>
          <cell r="C405" t="str">
            <v>KURTYNKA PROF LED DL B C F 3,6M OWB</v>
          </cell>
          <cell r="D405" t="str">
            <v>600mm Świetlówka LED</v>
          </cell>
          <cell r="E405">
            <v>0.23</v>
          </cell>
          <cell r="F405" t="str">
            <v>Towar</v>
          </cell>
          <cell r="G405" t="str">
            <v xml:space="preserve"> </v>
          </cell>
          <cell r="H405" t="str">
            <v xml:space="preserve"> </v>
          </cell>
          <cell r="I405">
            <v>5902811504027</v>
          </cell>
        </row>
        <row r="406">
          <cell r="A406" t="str">
            <v>POL LED 600/865 S-1</v>
          </cell>
          <cell r="C406" t="str">
            <v>KURTYNKA PROF LED FLASH DŁUGA BIA Z</v>
          </cell>
          <cell r="D406" t="str">
            <v>600mm Świetlówka LED</v>
          </cell>
          <cell r="E406">
            <v>0.23</v>
          </cell>
          <cell r="F406" t="str">
            <v>Towar</v>
          </cell>
          <cell r="G406" t="str">
            <v xml:space="preserve"> </v>
          </cell>
          <cell r="H406" t="str">
            <v xml:space="preserve"> </v>
          </cell>
          <cell r="I406">
            <v>5902811504034</v>
          </cell>
        </row>
        <row r="407">
          <cell r="A407" t="str">
            <v>POL LED 1200/830 S-1</v>
          </cell>
          <cell r="C407" t="str">
            <v>KURTYNKA PROF LED FLASH DŁUGA BIAŁA</v>
          </cell>
          <cell r="D407" t="str">
            <v>1200mm Świetlówka LED</v>
          </cell>
          <cell r="E407">
            <v>0.23</v>
          </cell>
          <cell r="F407" t="str">
            <v>Towar</v>
          </cell>
          <cell r="G407" t="str">
            <v xml:space="preserve"> </v>
          </cell>
          <cell r="H407" t="str">
            <v xml:space="preserve"> </v>
          </cell>
          <cell r="I407">
            <v>5902811504041</v>
          </cell>
        </row>
        <row r="408">
          <cell r="A408" t="str">
            <v>POL LED 1200/840 S-1</v>
          </cell>
          <cell r="C408" t="str">
            <v>KURTYNKA PROF LED FLASH DŁUGA BI CI</v>
          </cell>
          <cell r="D408" t="str">
            <v>1200mm Świetlówka LED</v>
          </cell>
          <cell r="E408">
            <v>0.23</v>
          </cell>
          <cell r="F408" t="str">
            <v>Towar</v>
          </cell>
          <cell r="G408" t="str">
            <v xml:space="preserve"> </v>
          </cell>
          <cell r="H408" t="str">
            <v xml:space="preserve"> </v>
          </cell>
          <cell r="I408">
            <v>5902811504058</v>
          </cell>
        </row>
        <row r="409">
          <cell r="A409" t="str">
            <v>POL LED 1200/865 S-1</v>
          </cell>
          <cell r="C409" t="str">
            <v>KURTYNKA PROF LED FLASH DŁUGA BI CI</v>
          </cell>
          <cell r="D409" t="str">
            <v>1200mm Świetlówka LED</v>
          </cell>
          <cell r="E409">
            <v>0.23</v>
          </cell>
          <cell r="F409" t="str">
            <v>Towar</v>
          </cell>
          <cell r="G409" t="str">
            <v xml:space="preserve"> </v>
          </cell>
          <cell r="H409" t="str">
            <v xml:space="preserve"> </v>
          </cell>
          <cell r="I409">
            <v>5902811504065</v>
          </cell>
        </row>
        <row r="410">
          <cell r="A410" t="str">
            <v>POL LED 1500/830 S-1</v>
          </cell>
          <cell r="C410" t="str">
            <v>SIATKA PROF LED176 BI ZI 1X2M</v>
          </cell>
          <cell r="D410" t="str">
            <v>1500mm Świetlówka LED</v>
          </cell>
          <cell r="E410">
            <v>0.23</v>
          </cell>
          <cell r="F410" t="str">
            <v>Towar</v>
          </cell>
          <cell r="G410" t="str">
            <v xml:space="preserve"> </v>
          </cell>
          <cell r="H410" t="str">
            <v>Tak</v>
          </cell>
          <cell r="I410">
            <v>5902811504072</v>
          </cell>
        </row>
        <row r="411">
          <cell r="A411" t="str">
            <v>POL LED 1500/840 S-1</v>
          </cell>
          <cell r="C411" t="str">
            <v>SIATKA PROF LED176 BI CI 1X2M</v>
          </cell>
          <cell r="D411" t="str">
            <v>1500mm Świetlówka LED</v>
          </cell>
          <cell r="E411">
            <v>0.23</v>
          </cell>
          <cell r="F411" t="str">
            <v>Towar</v>
          </cell>
          <cell r="G411" t="str">
            <v xml:space="preserve"> </v>
          </cell>
          <cell r="H411" t="str">
            <v>Tak</v>
          </cell>
          <cell r="I411">
            <v>5902811504089</v>
          </cell>
        </row>
        <row r="412">
          <cell r="A412" t="str">
            <v>POL LED 1500/865 S-1</v>
          </cell>
          <cell r="C412" t="str">
            <v>SIATKA PROF LED176 FLASH BI ZI 1X2M</v>
          </cell>
          <cell r="D412" t="str">
            <v>1500mm Świetlówka LED</v>
          </cell>
          <cell r="E412">
            <v>0.23</v>
          </cell>
          <cell r="F412" t="str">
            <v>Towar</v>
          </cell>
          <cell r="G412" t="str">
            <v xml:space="preserve"> </v>
          </cell>
          <cell r="H412" t="str">
            <v>Tak</v>
          </cell>
          <cell r="I412">
            <v>5902811504096</v>
          </cell>
        </row>
        <row r="413">
          <cell r="A413" t="str">
            <v>POL LED 1200/830 S</v>
          </cell>
          <cell r="C413" t="str">
            <v>SIATKA PROF LED176 FLASH BI CI 1X2M</v>
          </cell>
          <cell r="D413" t="str">
            <v>Świetlówka LED 120cm 830 18W 1600lm ciepła biała SZKŁO POLAMP DWUSTRONNIE zasilana</v>
          </cell>
          <cell r="E413">
            <v>0.23</v>
          </cell>
          <cell r="F413" t="str">
            <v>Towar</v>
          </cell>
          <cell r="G413" t="str">
            <v xml:space="preserve"> </v>
          </cell>
          <cell r="H413" t="str">
            <v>Tak</v>
          </cell>
          <cell r="I413">
            <v>5902811504102</v>
          </cell>
        </row>
        <row r="414">
          <cell r="A414" t="str">
            <v>POL LED 1200/840 S</v>
          </cell>
          <cell r="C414" t="str">
            <v>LAMPKI PROF LED 100 FLASH BIAŁ ZIM</v>
          </cell>
          <cell r="D414" t="str">
            <v>Świetlówka LED 120cm 840 18W 1600lm neutralna biała SZKŁO POLAMP DWUSTRONNIE zasilana</v>
          </cell>
          <cell r="E414">
            <v>0.23</v>
          </cell>
          <cell r="F414" t="str">
            <v>Towar</v>
          </cell>
          <cell r="G414" t="str">
            <v>Tak</v>
          </cell>
          <cell r="H414" t="str">
            <v>Tak</v>
          </cell>
          <cell r="I414">
            <v>5902811504119</v>
          </cell>
        </row>
        <row r="415">
          <cell r="A415" t="str">
            <v>POL LED 1200/865 S</v>
          </cell>
          <cell r="C415" t="str">
            <v>LAMPKI PROF LED 100 FLASH B Z 10M</v>
          </cell>
          <cell r="D415" t="str">
            <v>Świetlówka LED 120cm 865 18W 1600lm zimna biała  SZKŁO POLAMP DWUSTRONNIE zasilana</v>
          </cell>
          <cell r="E415">
            <v>0.23</v>
          </cell>
          <cell r="F415" t="str">
            <v>Towar</v>
          </cell>
          <cell r="G415" t="str">
            <v>Tak</v>
          </cell>
          <cell r="H415" t="str">
            <v>Tak</v>
          </cell>
          <cell r="I415">
            <v>5902811504126</v>
          </cell>
        </row>
        <row r="416">
          <cell r="A416" t="str">
            <v>POL LED 1500/830 S</v>
          </cell>
          <cell r="C416" t="str">
            <v>LAMPKI PROF LED NIEBIE 10M 100PKT</v>
          </cell>
          <cell r="D416" t="str">
            <v>Świetlówka LED 150cm 830 24W 2150lm ciepła biała  SZKŁO POLAMP DWUSTRONNIE zasilana</v>
          </cell>
          <cell r="E416">
            <v>0.23</v>
          </cell>
          <cell r="F416" t="str">
            <v>Towar</v>
          </cell>
          <cell r="G416" t="str">
            <v>Tak</v>
          </cell>
          <cell r="H416" t="str">
            <v xml:space="preserve"> </v>
          </cell>
          <cell r="I416">
            <v>5902811504133</v>
          </cell>
        </row>
        <row r="417">
          <cell r="A417" t="str">
            <v>POL LED 1500/840 S</v>
          </cell>
          <cell r="C417" t="str">
            <v>LAMPKI PROF LED NIEBIE 10M 100PKT</v>
          </cell>
          <cell r="D417" t="str">
            <v>Świetlówka LED 150cm 840 24W 2150lm neutralna biała  SZKŁO POLAMP DWUSTRONNIE zasilana</v>
          </cell>
          <cell r="E417">
            <v>0.23</v>
          </cell>
          <cell r="F417" t="str">
            <v>Towar</v>
          </cell>
          <cell r="G417" t="str">
            <v xml:space="preserve"> </v>
          </cell>
          <cell r="H417" t="str">
            <v xml:space="preserve"> </v>
          </cell>
          <cell r="I417">
            <v>5902811504140</v>
          </cell>
        </row>
        <row r="418">
          <cell r="A418" t="str">
            <v>POL LED 1500/865 S</v>
          </cell>
          <cell r="C418" t="str">
            <v>LAMPKI PROF LED NIEBI 10M 100PKT</v>
          </cell>
          <cell r="D418" t="str">
            <v>Świetlówka LED 150cm 865 24W 2150lm zimna biała  SZKŁO POLAMP DWUSTRONNIE zasilana</v>
          </cell>
          <cell r="E418">
            <v>0.23</v>
          </cell>
          <cell r="F418" t="str">
            <v>Towar</v>
          </cell>
          <cell r="G418" t="str">
            <v xml:space="preserve"> </v>
          </cell>
          <cell r="H418" t="str">
            <v xml:space="preserve"> </v>
          </cell>
          <cell r="I418">
            <v>5902811504157</v>
          </cell>
        </row>
        <row r="419">
          <cell r="A419" t="str">
            <v>POL LED 600/830 S</v>
          </cell>
          <cell r="C419" t="str">
            <v>LAMPKI PROF LED NIEBIE 10M 100PKT</v>
          </cell>
          <cell r="D419" t="str">
            <v>Świetlówka LED  60cm 830 8W 800lm ciepla biała SZKŁO POLAMP DWUSTRONNIE zasilana</v>
          </cell>
          <cell r="E419">
            <v>0.23</v>
          </cell>
          <cell r="F419" t="str">
            <v>Towar</v>
          </cell>
          <cell r="G419" t="str">
            <v xml:space="preserve"> </v>
          </cell>
          <cell r="H419" t="str">
            <v>Tak</v>
          </cell>
          <cell r="I419">
            <v>5902811504164</v>
          </cell>
        </row>
        <row r="420">
          <cell r="A420" t="str">
            <v>POL LED 600/840 S</v>
          </cell>
          <cell r="C420" t="str">
            <v>LAMPKI PROF LED BIAŁ KLAS10M 100PKT</v>
          </cell>
          <cell r="D420" t="str">
            <v>Świetlówka LED   60cm 840 9W 800lm neutralna biała   SZKŁO POLAMP DWUSTRONNIE zasilana</v>
          </cell>
          <cell r="E420">
            <v>0.23</v>
          </cell>
          <cell r="F420" t="str">
            <v>Towar</v>
          </cell>
          <cell r="G420" t="str">
            <v xml:space="preserve"> </v>
          </cell>
          <cell r="H420" t="str">
            <v xml:space="preserve"> </v>
          </cell>
          <cell r="I420">
            <v>5902811504171</v>
          </cell>
        </row>
        <row r="421">
          <cell r="A421" t="str">
            <v>POL LED 600/865 S</v>
          </cell>
          <cell r="C421" t="str">
            <v>LAMPKI PROF LED BIAŁ KLAS10M 100PKT</v>
          </cell>
          <cell r="D421" t="str">
            <v>Świetlówka LED   60cm 865 9W 800lm zimna biała   SZKŁO POLAMP DWUSTRONNIE zasilana</v>
          </cell>
          <cell r="E421">
            <v>0.23</v>
          </cell>
          <cell r="F421" t="str">
            <v>Towar</v>
          </cell>
          <cell r="G421" t="str">
            <v xml:space="preserve"> </v>
          </cell>
          <cell r="H421" t="str">
            <v xml:space="preserve"> </v>
          </cell>
          <cell r="I421">
            <v>5902811504188</v>
          </cell>
        </row>
        <row r="422">
          <cell r="A422" t="str">
            <v>POL LED 1200 M S-1</v>
          </cell>
          <cell r="C422" t="str">
            <v>LAMPKI PROF LED BIAL ZIM 10M 100PKT</v>
          </cell>
          <cell r="D422" t="str">
            <v>Świetlówka LED 120cm miesna 18W 1600lm SZKŁO POLAMP JEDNOSTRONNIE zasilana</v>
          </cell>
          <cell r="E422">
            <v>0.23</v>
          </cell>
          <cell r="F422" t="str">
            <v>Towar</v>
          </cell>
          <cell r="G422" t="str">
            <v>Tak</v>
          </cell>
          <cell r="H422" t="str">
            <v xml:space="preserve"> </v>
          </cell>
          <cell r="I422">
            <v>5902811504195</v>
          </cell>
        </row>
        <row r="423">
          <cell r="A423" t="str">
            <v>POL LED 600 M S-1</v>
          </cell>
          <cell r="C423" t="str">
            <v>PROF LAMPKI BI ZIMN KAB ZIEL KOL ZŁ</v>
          </cell>
          <cell r="D423" t="str">
            <v>Świetlówka LED  60cm miesna 9W 800lm SZKŁO POLAMP JEDNOSTRONNIE zasilana</v>
          </cell>
          <cell r="E423">
            <v>0.23</v>
          </cell>
          <cell r="F423" t="str">
            <v>Towar</v>
          </cell>
          <cell r="G423" t="str">
            <v xml:space="preserve"> </v>
          </cell>
          <cell r="H423" t="str">
            <v xml:space="preserve"> </v>
          </cell>
          <cell r="I423">
            <v>5902811504201</v>
          </cell>
        </row>
        <row r="424">
          <cell r="A424" t="str">
            <v>POL LED 600 UV S-1</v>
          </cell>
          <cell r="C424" t="str">
            <v>LAMPKI PROF LED BIAL ZIM 10M100PKT</v>
          </cell>
          <cell r="D424" t="str">
            <v>Świetlówka LED  60cm UV 15W 90cm SZKŁO POLAMP JEDNOSTRONNIE zasilana</v>
          </cell>
          <cell r="E424">
            <v>0.23</v>
          </cell>
          <cell r="F424" t="str">
            <v>Towar</v>
          </cell>
          <cell r="G424" t="str">
            <v>Tak</v>
          </cell>
          <cell r="H424" t="str">
            <v xml:space="preserve"> </v>
          </cell>
          <cell r="I424">
            <v>5902811504218</v>
          </cell>
        </row>
        <row r="425">
          <cell r="A425" t="str">
            <v>POL LF-15W/840 T8 PROMOCJ</v>
          </cell>
          <cell r="C425" t="str">
            <v>LAMPKI PROF LED ZIELON 10M100PKT</v>
          </cell>
          <cell r="D425" t="str">
            <v>Świetlówka T8 LF-15W/840 neutralna biała POLAMP PROMOCJA</v>
          </cell>
          <cell r="E425">
            <v>0.23</v>
          </cell>
          <cell r="F425" t="str">
            <v>Towar</v>
          </cell>
          <cell r="G425" t="str">
            <v xml:space="preserve"> </v>
          </cell>
          <cell r="H425" t="str">
            <v xml:space="preserve"> </v>
          </cell>
          <cell r="I425">
            <v>5902811504225</v>
          </cell>
        </row>
        <row r="426">
          <cell r="A426" t="str">
            <v>POL LF-15W/865 T8 PROMOCJ</v>
          </cell>
          <cell r="C426" t="str">
            <v>LAMPKI PROF LED ZIEL 10M 10 PKT</v>
          </cell>
          <cell r="D426" t="str">
            <v>Świetlówka T8 LF-15W/865 zimna biała POLAMP PROMOCJA</v>
          </cell>
          <cell r="E426">
            <v>0.23</v>
          </cell>
          <cell r="F426" t="str">
            <v>Towar</v>
          </cell>
          <cell r="G426" t="str">
            <v xml:space="preserve"> </v>
          </cell>
          <cell r="H426" t="str">
            <v xml:space="preserve"> </v>
          </cell>
          <cell r="I426">
            <v>5902811504232</v>
          </cell>
        </row>
        <row r="427">
          <cell r="A427" t="str">
            <v>POL LF-18W/830 T8 PROMO</v>
          </cell>
          <cell r="C427" t="str">
            <v>LAMPKI PROF LED MULTIKOL 10M100PKT</v>
          </cell>
          <cell r="D427" t="str">
            <v>Świetlówka T8 LF-18W/830 ciepła biała POLAMP PROMOCJA</v>
          </cell>
          <cell r="E427">
            <v>0.23</v>
          </cell>
          <cell r="F427" t="str">
            <v>Towar</v>
          </cell>
          <cell r="G427" t="str">
            <v>Tak</v>
          </cell>
          <cell r="H427" t="str">
            <v xml:space="preserve"> </v>
          </cell>
          <cell r="I427">
            <v>5902811504249</v>
          </cell>
        </row>
        <row r="428">
          <cell r="A428" t="str">
            <v>POL LF-18W/840 T8 PROMO</v>
          </cell>
          <cell r="C428" t="str">
            <v>LAMPKI PROF LED MULTI 10M 100PKT</v>
          </cell>
          <cell r="D428" t="str">
            <v>Świetlówka T8 LF-18W/840 neutralna biała POLAMP PROMOCJA</v>
          </cell>
          <cell r="E428">
            <v>0.23</v>
          </cell>
          <cell r="F428" t="str">
            <v>Towar</v>
          </cell>
          <cell r="G428" t="str">
            <v xml:space="preserve"> </v>
          </cell>
          <cell r="H428" t="str">
            <v xml:space="preserve"> </v>
          </cell>
          <cell r="I428">
            <v>5902811504256</v>
          </cell>
        </row>
        <row r="429">
          <cell r="A429" t="str">
            <v>POL LF-18W/865 T8 PROMO</v>
          </cell>
          <cell r="C429" t="str">
            <v>LAMPKI PROF LED MULTIKOL 10M100PKT</v>
          </cell>
          <cell r="D429" t="str">
            <v>Świetlówka T8 LF-18W/865 zimna biała POLAMP PROMOCJA</v>
          </cell>
          <cell r="E429">
            <v>0.23</v>
          </cell>
          <cell r="F429" t="str">
            <v>Towar</v>
          </cell>
          <cell r="G429" t="str">
            <v xml:space="preserve"> </v>
          </cell>
          <cell r="H429" t="str">
            <v xml:space="preserve"> </v>
          </cell>
          <cell r="I429">
            <v>5902811504263</v>
          </cell>
        </row>
        <row r="430">
          <cell r="A430" t="str">
            <v>POL LF-30W/840 T8 PROMOCJ</v>
          </cell>
          <cell r="C430" t="str">
            <v>LAMPKI PROF LED BIAŁ NEU10M 100 PKT</v>
          </cell>
          <cell r="D430" t="str">
            <v>Świetlówka T8 LF-30W/840 neutralna biała POLAMP PROMOCJA</v>
          </cell>
          <cell r="E430">
            <v>0.23</v>
          </cell>
          <cell r="F430" t="str">
            <v>Towar</v>
          </cell>
          <cell r="G430" t="str">
            <v xml:space="preserve"> </v>
          </cell>
          <cell r="H430" t="str">
            <v xml:space="preserve"> </v>
          </cell>
          <cell r="I430">
            <v>5902811504270</v>
          </cell>
        </row>
        <row r="431">
          <cell r="A431" t="str">
            <v>POL LF-30W/865 T8 PROMOCJ</v>
          </cell>
          <cell r="C431" t="str">
            <v>LAMPKI PROF LED BIAŁ NEU 10M 100PKT</v>
          </cell>
          <cell r="D431" t="str">
            <v>Świetlówka T8 LF-30W/865 zimna biała POLAMP PROMOCJA</v>
          </cell>
          <cell r="E431">
            <v>0.23</v>
          </cell>
          <cell r="F431" t="str">
            <v>Towar</v>
          </cell>
          <cell r="G431" t="str">
            <v xml:space="preserve"> </v>
          </cell>
          <cell r="H431" t="str">
            <v xml:space="preserve"> </v>
          </cell>
          <cell r="I431">
            <v>5902811504287</v>
          </cell>
        </row>
        <row r="432">
          <cell r="A432" t="str">
            <v>POL LF-36W/830 T8 PROMO</v>
          </cell>
          <cell r="C432" t="str">
            <v>LAMPKI PROF LED FIOLET 10M100PKT</v>
          </cell>
          <cell r="D432" t="str">
            <v>Świetlówka T8 LF-36W/830 ciepła biała POLAMP PROMOCJA</v>
          </cell>
          <cell r="E432">
            <v>0.23</v>
          </cell>
          <cell r="F432" t="str">
            <v>Towar</v>
          </cell>
          <cell r="G432" t="str">
            <v xml:space="preserve"> </v>
          </cell>
          <cell r="H432" t="str">
            <v>Tak</v>
          </cell>
          <cell r="I432">
            <v>5902811504294</v>
          </cell>
        </row>
        <row r="433">
          <cell r="A433" t="str">
            <v>POL LF-36W/840 T8 PROMO</v>
          </cell>
          <cell r="C433" t="str">
            <v>LAMPKI PROF LED FIOLET 10M 100PKT</v>
          </cell>
          <cell r="D433" t="str">
            <v>Świetlówka T8 LF-36W/840 neutralna biała POLAMP PROMOCJA</v>
          </cell>
          <cell r="E433">
            <v>0.23</v>
          </cell>
          <cell r="F433" t="str">
            <v>Towar</v>
          </cell>
          <cell r="G433" t="str">
            <v xml:space="preserve"> </v>
          </cell>
          <cell r="H433" t="str">
            <v>Tak</v>
          </cell>
          <cell r="I433">
            <v>5902811504300</v>
          </cell>
        </row>
        <row r="434">
          <cell r="A434" t="str">
            <v>POL LF-36W/865 T8 PROMO</v>
          </cell>
          <cell r="C434" t="str">
            <v>LAMPKI PROF LED CZERWONY 10M100PKT</v>
          </cell>
          <cell r="D434" t="str">
            <v>Świetlówka T8 LF-36W/865 zimna biała POLAMP PROMOCJA</v>
          </cell>
          <cell r="E434">
            <v>0.23</v>
          </cell>
          <cell r="F434" t="str">
            <v>Towar</v>
          </cell>
          <cell r="G434" t="str">
            <v>Tak</v>
          </cell>
          <cell r="H434" t="str">
            <v xml:space="preserve"> </v>
          </cell>
          <cell r="I434">
            <v>5902811504317</v>
          </cell>
        </row>
        <row r="435">
          <cell r="A435" t="str">
            <v>POL LF-58W/830 T8 PROMO</v>
          </cell>
          <cell r="C435" t="str">
            <v>LAMPKI PROF LED CZER 10M 100PKT</v>
          </cell>
          <cell r="D435" t="str">
            <v>Świetlówka T8 LF-58W/830 ciepla biała POLAMP PROMOCJA</v>
          </cell>
          <cell r="E435">
            <v>0.23</v>
          </cell>
          <cell r="F435" t="str">
            <v>Towar</v>
          </cell>
          <cell r="G435" t="str">
            <v xml:space="preserve"> </v>
          </cell>
          <cell r="H435" t="str">
            <v xml:space="preserve"> </v>
          </cell>
          <cell r="I435">
            <v>5902811504324</v>
          </cell>
        </row>
        <row r="436">
          <cell r="A436" t="str">
            <v>POL LF-58W/840 T8 PROMO</v>
          </cell>
          <cell r="C436" t="str">
            <v>LAMPKI PROF LED CZER 10M 100PKT</v>
          </cell>
          <cell r="D436" t="str">
            <v>Świetlówka T8 LF-58W/840 neutralna biała POLAMP PROMOCJA</v>
          </cell>
          <cell r="E436">
            <v>0.23</v>
          </cell>
          <cell r="F436" t="str">
            <v>Towar</v>
          </cell>
          <cell r="G436" t="str">
            <v xml:space="preserve"> </v>
          </cell>
          <cell r="H436" t="str">
            <v xml:space="preserve"> </v>
          </cell>
          <cell r="I436">
            <v>5902811504331</v>
          </cell>
        </row>
        <row r="437">
          <cell r="A437" t="str">
            <v>POL LF-58W/865 T8 PROMO</v>
          </cell>
          <cell r="C437" t="str">
            <v>LAMPKI PROF LED RGB 10M100PNK OW C</v>
          </cell>
          <cell r="D437" t="str">
            <v>Świetlówka T8 LF-58W/865 zimna biała POLAMP PROMOCJA</v>
          </cell>
          <cell r="E437">
            <v>0.23</v>
          </cell>
          <cell r="F437" t="str">
            <v>Towar</v>
          </cell>
          <cell r="G437" t="str">
            <v xml:space="preserve"> </v>
          </cell>
          <cell r="H437" t="str">
            <v>Tak</v>
          </cell>
          <cell r="I437">
            <v>5902811504348</v>
          </cell>
        </row>
        <row r="438">
          <cell r="A438" t="str">
            <v>POL LF-13W/840 T5</v>
          </cell>
          <cell r="C438" t="str">
            <v>LAMPKI PROF LED RGB 10M 100PKT</v>
          </cell>
          <cell r="D438" t="str">
            <v>Świetlówka T5 LF-13W/840 neutralna biała G5 POLAMP</v>
          </cell>
          <cell r="E438">
            <v>0.23</v>
          </cell>
          <cell r="F438" t="str">
            <v>Towar</v>
          </cell>
          <cell r="G438" t="str">
            <v xml:space="preserve"> </v>
          </cell>
          <cell r="H438" t="str">
            <v xml:space="preserve"> </v>
          </cell>
          <cell r="I438">
            <v>5902811504355</v>
          </cell>
        </row>
        <row r="439">
          <cell r="A439" t="str">
            <v>POL LF-14W/830 T5</v>
          </cell>
          <cell r="C439" t="str">
            <v>LAMPKI PROF LED MOR NI 10M 100PKT</v>
          </cell>
          <cell r="D439" t="str">
            <v>Świetlówka T5 LF-14W/830 ciepła biała G5 POLAMP</v>
          </cell>
          <cell r="E439">
            <v>0.23</v>
          </cell>
          <cell r="F439" t="str">
            <v>Towar</v>
          </cell>
          <cell r="G439" t="str">
            <v>Tak</v>
          </cell>
          <cell r="H439" t="str">
            <v xml:space="preserve"> </v>
          </cell>
          <cell r="I439">
            <v>5902811504362</v>
          </cell>
        </row>
        <row r="440">
          <cell r="A440" t="str">
            <v>POL LF-14W/840 T5</v>
          </cell>
          <cell r="C440" t="str">
            <v>LAMPKI PROF LED MOR NI 10M 100PKT</v>
          </cell>
          <cell r="D440" t="str">
            <v>Świetlówka T5 LF-14W/840 neutralna biała G5 POLAMP</v>
          </cell>
          <cell r="E440">
            <v>0.23</v>
          </cell>
          <cell r="F440" t="str">
            <v>Towar</v>
          </cell>
          <cell r="G440" t="str">
            <v>Tak</v>
          </cell>
          <cell r="H440" t="str">
            <v xml:space="preserve"> </v>
          </cell>
          <cell r="I440">
            <v>5902811504379</v>
          </cell>
        </row>
        <row r="441">
          <cell r="A441" t="str">
            <v>POL LF-21W/830 T5</v>
          </cell>
          <cell r="C441" t="str">
            <v>LAMPKI PROF LED MOR NIEB 10M 100PKT</v>
          </cell>
          <cell r="D441" t="str">
            <v>Świetlówka T5 LF-21W/830 ciepła biała G5 POLAMP</v>
          </cell>
          <cell r="E441">
            <v>0.23</v>
          </cell>
          <cell r="F441" t="str">
            <v>Towar</v>
          </cell>
          <cell r="G441" t="str">
            <v xml:space="preserve"> </v>
          </cell>
          <cell r="H441" t="str">
            <v xml:space="preserve"> </v>
          </cell>
          <cell r="I441">
            <v>5902811504386</v>
          </cell>
        </row>
        <row r="442">
          <cell r="A442" t="str">
            <v>POL LF-21W/840 T5</v>
          </cell>
          <cell r="C442" t="str">
            <v>LAMPKI PROF LED MOR NI 10M 100PKT</v>
          </cell>
          <cell r="D442" t="str">
            <v>Świetlówka T5 LF-21W/840 neutralna biała G5  POLAMP</v>
          </cell>
          <cell r="E442">
            <v>0.23</v>
          </cell>
          <cell r="F442" t="str">
            <v>Towar</v>
          </cell>
          <cell r="G442" t="str">
            <v>Tak</v>
          </cell>
          <cell r="H442" t="str">
            <v xml:space="preserve"> </v>
          </cell>
          <cell r="I442">
            <v>5902811504393</v>
          </cell>
        </row>
        <row r="443">
          <cell r="A443" t="str">
            <v>POL LF-24W/830 T5</v>
          </cell>
          <cell r="C443" t="str">
            <v>LAMPKI PROF LED BIAL CIE 10M100PKT</v>
          </cell>
          <cell r="D443" t="str">
            <v>Świetlówka T5 LF-24W/830 ciepła biała G5 POLAMP</v>
          </cell>
          <cell r="E443">
            <v>0.23</v>
          </cell>
          <cell r="F443" t="str">
            <v>Towar</v>
          </cell>
          <cell r="G443" t="str">
            <v>Tak</v>
          </cell>
          <cell r="H443" t="str">
            <v xml:space="preserve"> </v>
          </cell>
          <cell r="I443">
            <v>5902811504409</v>
          </cell>
        </row>
        <row r="444">
          <cell r="A444" t="str">
            <v>POL LF-24W/840 T5</v>
          </cell>
          <cell r="C444" t="str">
            <v>LAMPKI PROF LED BIAŁ CIEP10M 100PKT</v>
          </cell>
          <cell r="D444" t="str">
            <v>Świetlówka T5 LF-24W/840 neutralna biała G5 POLAMP</v>
          </cell>
          <cell r="E444">
            <v>0.23</v>
          </cell>
          <cell r="F444" t="str">
            <v>Towar</v>
          </cell>
          <cell r="G444" t="str">
            <v xml:space="preserve"> </v>
          </cell>
          <cell r="H444" t="str">
            <v xml:space="preserve"> </v>
          </cell>
          <cell r="I444">
            <v>5902811504416</v>
          </cell>
        </row>
        <row r="445">
          <cell r="A445" t="str">
            <v>POL LF-28W/830 T5</v>
          </cell>
          <cell r="C445" t="str">
            <v>LAMPKI PROF LED BIAL CIEP 10M100PKT</v>
          </cell>
          <cell r="D445" t="str">
            <v>Świetlówka T5 LF-28W/830 ciepła biała G5 POLAMP</v>
          </cell>
          <cell r="E445">
            <v>0.23</v>
          </cell>
          <cell r="F445" t="str">
            <v>Towar</v>
          </cell>
          <cell r="G445" t="str">
            <v>Tak</v>
          </cell>
          <cell r="H445" t="str">
            <v xml:space="preserve"> </v>
          </cell>
          <cell r="I445">
            <v>5902811504423</v>
          </cell>
        </row>
        <row r="446">
          <cell r="A446" t="str">
            <v>POL LF-28W/840 T5</v>
          </cell>
          <cell r="C446" t="str">
            <v>LAMPKI PROF LED ZOLTY 10M100PKT</v>
          </cell>
          <cell r="D446" t="str">
            <v>Świetlówka T5 LF-28W/840 neutralna biała G5 POLAMP</v>
          </cell>
          <cell r="E446">
            <v>0.23</v>
          </cell>
          <cell r="F446" t="str">
            <v>Towar</v>
          </cell>
          <cell r="G446" t="str">
            <v>Tak</v>
          </cell>
          <cell r="H446" t="str">
            <v xml:space="preserve"> </v>
          </cell>
          <cell r="I446">
            <v>5902811504430</v>
          </cell>
        </row>
        <row r="447">
          <cell r="A447" t="str">
            <v>POL LF-35W/840 T5</v>
          </cell>
          <cell r="C447" t="str">
            <v>LAMPKI PROF LED ZOLT 10M100PKT</v>
          </cell>
          <cell r="D447" t="str">
            <v>Świetlówka T5 LF-35W/840 neutralna biała G5 POLAMP</v>
          </cell>
          <cell r="E447">
            <v>0.23</v>
          </cell>
          <cell r="F447" t="str">
            <v>Towar</v>
          </cell>
          <cell r="G447" t="str">
            <v xml:space="preserve"> </v>
          </cell>
          <cell r="H447" t="str">
            <v xml:space="preserve"> </v>
          </cell>
          <cell r="I447">
            <v>5902811504447</v>
          </cell>
        </row>
        <row r="448">
          <cell r="A448" t="str">
            <v>POL LF-49W/840 T5</v>
          </cell>
          <cell r="C448" t="str">
            <v>LAMPKI PROF LED NI 24V 10M100PKT</v>
          </cell>
          <cell r="D448" t="str">
            <v>Świetlówka T5 LF-49W/840 neutralna biała G5 POLAMP</v>
          </cell>
          <cell r="E448">
            <v>0.23</v>
          </cell>
          <cell r="F448" t="str">
            <v>Towar</v>
          </cell>
          <cell r="G448" t="str">
            <v>Tak</v>
          </cell>
          <cell r="H448" t="str">
            <v xml:space="preserve"> </v>
          </cell>
          <cell r="I448">
            <v>5902811504454</v>
          </cell>
        </row>
        <row r="449">
          <cell r="A449" t="str">
            <v>POL LF-54W/840 T5</v>
          </cell>
          <cell r="C449" t="str">
            <v>LAMPKI PROF LED BI ZI 24V 10M100PKT</v>
          </cell>
          <cell r="D449" t="str">
            <v>Świetlówka T5 LF-54W/840 neutralna biała G5 POLAMP</v>
          </cell>
          <cell r="E449">
            <v>0.23</v>
          </cell>
          <cell r="F449" t="str">
            <v>Towar</v>
          </cell>
          <cell r="G449" t="str">
            <v>Tak</v>
          </cell>
          <cell r="H449" t="str">
            <v xml:space="preserve"> </v>
          </cell>
          <cell r="I449">
            <v>5902811504461</v>
          </cell>
        </row>
        <row r="450">
          <cell r="A450" t="str">
            <v>POL LF-80W/840 T5</v>
          </cell>
          <cell r="C450" t="str">
            <v>LAMPKI PROF LED BI ZI 24V 10M100PKT</v>
          </cell>
          <cell r="D450" t="str">
            <v>Świetlówka T5 LF-80W/840 neutralna biała G5 POLAMP</v>
          </cell>
          <cell r="E450">
            <v>0.23</v>
          </cell>
          <cell r="F450" t="str">
            <v>Towar</v>
          </cell>
          <cell r="G450" t="str">
            <v>Tak</v>
          </cell>
          <cell r="H450" t="str">
            <v xml:space="preserve"> </v>
          </cell>
          <cell r="I450">
            <v>5902811504478</v>
          </cell>
        </row>
        <row r="451">
          <cell r="A451" t="str">
            <v>POL LF-8W/840 T5</v>
          </cell>
          <cell r="C451" t="str">
            <v>LAMPKI PROF LED CZER 24V 10M100PKT</v>
          </cell>
          <cell r="D451" t="str">
            <v>Świetlówka T5 LF- 8W/840 neutralna biała G5 POLAMP</v>
          </cell>
          <cell r="E451">
            <v>0.23</v>
          </cell>
          <cell r="F451" t="str">
            <v>Towar</v>
          </cell>
          <cell r="G451" t="str">
            <v>Tak</v>
          </cell>
          <cell r="H451" t="str">
            <v xml:space="preserve"> </v>
          </cell>
          <cell r="I451">
            <v>5902811504485</v>
          </cell>
        </row>
        <row r="452">
          <cell r="A452" t="str">
            <v>POL POLC-G24D2</v>
          </cell>
          <cell r="C452" t="str">
            <v>LAMPKI PROF LED BI CI 24V 10M100PKT</v>
          </cell>
          <cell r="D452" t="str">
            <v>Świetlówka kompaktowa POLC-G24D2 18W 2p 840 neutralna biała POLAMP</v>
          </cell>
          <cell r="E452">
            <v>0.23</v>
          </cell>
          <cell r="F452" t="str">
            <v>Towar</v>
          </cell>
          <cell r="G452" t="str">
            <v>Tak</v>
          </cell>
          <cell r="H452" t="str">
            <v xml:space="preserve"> </v>
          </cell>
          <cell r="I452">
            <v>5902811504492</v>
          </cell>
        </row>
        <row r="453">
          <cell r="A453" t="str">
            <v>POL POLC-G24D3</v>
          </cell>
          <cell r="C453" t="str">
            <v>LAMPKI PROF LED BI CI 24V 10M100PKT</v>
          </cell>
          <cell r="D453" t="str">
            <v>Świetlówka kompaktowa POLC-G24D3 26W 840 2P neutralna biała POLAMP</v>
          </cell>
          <cell r="E453">
            <v>0.23</v>
          </cell>
          <cell r="F453" t="str">
            <v>Towar</v>
          </cell>
          <cell r="G453" t="str">
            <v>Tak</v>
          </cell>
          <cell r="H453" t="str">
            <v xml:space="preserve"> </v>
          </cell>
          <cell r="I453">
            <v>5902811504508</v>
          </cell>
        </row>
        <row r="454">
          <cell r="A454" t="str">
            <v>POL POLC-G24Q2</v>
          </cell>
          <cell r="C454" t="str">
            <v>LAMPKI PROF LED ZOL 24 10M100PKT</v>
          </cell>
          <cell r="D454" t="str">
            <v>Świetlówka kompaktowa POLC-G24Q2 18W 4p 840 neutralna biała POLAMP</v>
          </cell>
          <cell r="E454">
            <v>0.23</v>
          </cell>
          <cell r="F454" t="str">
            <v>Towar</v>
          </cell>
          <cell r="G454" t="str">
            <v>Tak</v>
          </cell>
          <cell r="H454" t="str">
            <v xml:space="preserve"> </v>
          </cell>
          <cell r="I454">
            <v>5902811504515</v>
          </cell>
        </row>
        <row r="455">
          <cell r="A455" t="str">
            <v>POL POLC-G24Q3</v>
          </cell>
          <cell r="C455" t="str">
            <v>LAMPKI PROF LED BIAL ZIM 5M 50PNK O</v>
          </cell>
          <cell r="D455" t="str">
            <v>Świetlówka kompaktowa POLC-G24Q3 26W 840 4P neutralna biała  POLAMP</v>
          </cell>
          <cell r="E455">
            <v>0.23</v>
          </cell>
          <cell r="F455" t="str">
            <v>Towar</v>
          </cell>
          <cell r="G455" t="str">
            <v>Tak</v>
          </cell>
          <cell r="H455" t="str">
            <v xml:space="preserve"> </v>
          </cell>
          <cell r="I455">
            <v>5902811504522</v>
          </cell>
        </row>
        <row r="456">
          <cell r="A456" t="str">
            <v>POL POLL-2G11</v>
          </cell>
          <cell r="C456" t="str">
            <v>LAMPKI PROF LED KULKI RGB 20M60PNK</v>
          </cell>
          <cell r="D456" t="str">
            <v>Świetlówka kompaktowa POLL-2G11 18W 840 neutralna biała POLAMP</v>
          </cell>
          <cell r="E456">
            <v>0.23</v>
          </cell>
          <cell r="F456" t="str">
            <v>Towar</v>
          </cell>
          <cell r="G456" t="str">
            <v xml:space="preserve"> </v>
          </cell>
          <cell r="H456" t="str">
            <v>Tak</v>
          </cell>
          <cell r="I456">
            <v>5902811504539</v>
          </cell>
        </row>
        <row r="457">
          <cell r="A457" t="str">
            <v>POL POLS-2G7</v>
          </cell>
          <cell r="C457" t="str">
            <v>LAMPKI PROF LED BOMBY BIALE ZIMNE</v>
          </cell>
          <cell r="D457" t="str">
            <v>Świetlówka kompaktowa POLS-2G7 11W 840 4P neutralna biała POLAMP</v>
          </cell>
          <cell r="E457">
            <v>0.23</v>
          </cell>
          <cell r="F457" t="str">
            <v>Towar</v>
          </cell>
          <cell r="G457" t="str">
            <v xml:space="preserve"> </v>
          </cell>
          <cell r="H457" t="str">
            <v xml:space="preserve"> </v>
          </cell>
          <cell r="I457">
            <v>5902811504546</v>
          </cell>
        </row>
        <row r="458">
          <cell r="A458" t="str">
            <v>POL POLS-G23</v>
          </cell>
          <cell r="C458" t="str">
            <v>LAMPKI PROF LED BOMBY RGB Z PILOTEM</v>
          </cell>
          <cell r="D458" t="str">
            <v>Świetlówka kompaktowa POLS-G23 11W 840 2P neutralna biała POLAMP</v>
          </cell>
          <cell r="E458">
            <v>0.23</v>
          </cell>
          <cell r="F458" t="str">
            <v>Towar</v>
          </cell>
          <cell r="G458" t="str">
            <v xml:space="preserve"> </v>
          </cell>
          <cell r="H458" t="str">
            <v xml:space="preserve"> </v>
          </cell>
          <cell r="I458">
            <v>5902811504553</v>
          </cell>
        </row>
        <row r="459">
          <cell r="A459" t="str">
            <v>POL BSH 400ZT</v>
          </cell>
          <cell r="C459" t="str">
            <v>LAMPKI PROF LED BOMBY BIALE CIEPŁE</v>
          </cell>
          <cell r="D459" t="str">
            <v>Statecznik magnetyczny BSH400 do WLS BSH400ZT POLAMP</v>
          </cell>
          <cell r="E459">
            <v>0.23</v>
          </cell>
          <cell r="F459" t="str">
            <v>Towar</v>
          </cell>
          <cell r="G459" t="str">
            <v xml:space="preserve"> </v>
          </cell>
          <cell r="H459" t="str">
            <v xml:space="preserve"> </v>
          </cell>
          <cell r="I459">
            <v>5902811504560</v>
          </cell>
        </row>
        <row r="460">
          <cell r="A460" t="str">
            <v>POL BSH100ZT</v>
          </cell>
          <cell r="C460" t="str">
            <v>LAMPKI PROF LED KUL RGB10M100PNK</v>
          </cell>
          <cell r="D460" t="str">
            <v>Statecznik magnetyczny BSH100 do WLS BSH100ZT POLAMP</v>
          </cell>
          <cell r="E460">
            <v>0.23</v>
          </cell>
          <cell r="F460" t="str">
            <v>Towar</v>
          </cell>
          <cell r="G460" t="str">
            <v xml:space="preserve"> </v>
          </cell>
          <cell r="H460" t="str">
            <v>Tak</v>
          </cell>
          <cell r="I460">
            <v>5902811504577</v>
          </cell>
        </row>
        <row r="461">
          <cell r="A461" t="str">
            <v>POL BSH150ZT</v>
          </cell>
          <cell r="C461" t="str">
            <v>LAMPKI PROF LED FLASH NIEBIESKI 10M</v>
          </cell>
          <cell r="D461" t="str">
            <v>Statecznik magnetyczny BSH150 do WLS BSH150ZT POLAMP</v>
          </cell>
          <cell r="E461">
            <v>0.23</v>
          </cell>
          <cell r="F461" t="str">
            <v>Towar</v>
          </cell>
          <cell r="G461" t="str">
            <v xml:space="preserve"> </v>
          </cell>
          <cell r="H461" t="str">
            <v>Tak</v>
          </cell>
          <cell r="I461">
            <v>5902811504584</v>
          </cell>
        </row>
        <row r="462">
          <cell r="A462" t="str">
            <v>POL BSH250ZT</v>
          </cell>
          <cell r="C462" t="str">
            <v>LAMPKI PROF LED FLASH NIEB 10M</v>
          </cell>
          <cell r="D462" t="str">
            <v>Statecznik magnetyczny BSH250 do WLS BSH250ZT POLAMP</v>
          </cell>
          <cell r="E462">
            <v>0.23</v>
          </cell>
          <cell r="F462" t="str">
            <v>Towar</v>
          </cell>
          <cell r="G462" t="str">
            <v xml:space="preserve"> </v>
          </cell>
          <cell r="H462" t="str">
            <v xml:space="preserve"> </v>
          </cell>
          <cell r="I462">
            <v>5902811504591</v>
          </cell>
        </row>
        <row r="463">
          <cell r="A463" t="str">
            <v>POL BSH70ZT</v>
          </cell>
          <cell r="C463" t="str">
            <v>LAMPKI PROF LED FLASH NIEBI 10M</v>
          </cell>
          <cell r="D463" t="str">
            <v>Statecznik magnetyczny BSH70 do WLS BSH70ZT POLAMP</v>
          </cell>
          <cell r="E463">
            <v>0.23</v>
          </cell>
          <cell r="F463" t="str">
            <v>Towar</v>
          </cell>
          <cell r="G463" t="str">
            <v xml:space="preserve"> </v>
          </cell>
          <cell r="H463" t="str">
            <v xml:space="preserve"> </v>
          </cell>
          <cell r="I463">
            <v>5902811504607</v>
          </cell>
        </row>
        <row r="464">
          <cell r="A464" t="str">
            <v>POL MB18/20</v>
          </cell>
          <cell r="C464" t="str">
            <v>LAMPKI PROF LED FLASH NIEBIESKI 10M</v>
          </cell>
          <cell r="D464" t="str">
            <v>Statecznik magnetyczny MB18w do T8 MB18/20 POLAMP</v>
          </cell>
          <cell r="E464">
            <v>0.23</v>
          </cell>
          <cell r="F464" t="str">
            <v>Towar</v>
          </cell>
          <cell r="G464" t="str">
            <v xml:space="preserve"> </v>
          </cell>
          <cell r="H464" t="str">
            <v>Tak</v>
          </cell>
          <cell r="I464">
            <v>5902811504614</v>
          </cell>
        </row>
        <row r="465">
          <cell r="A465" t="str">
            <v>POL MB36/40</v>
          </cell>
          <cell r="C465" t="str">
            <v>LAMPKI PROF LED FLASH BIALY ZIM 10M</v>
          </cell>
          <cell r="D465" t="str">
            <v>Statecznik magnetyczny MB36w do T8 MB36/40 POLAMP</v>
          </cell>
          <cell r="E465">
            <v>0.23</v>
          </cell>
          <cell r="F465" t="str">
            <v>Towar</v>
          </cell>
          <cell r="G465" t="str">
            <v>Tak</v>
          </cell>
          <cell r="H465" t="str">
            <v>Tak</v>
          </cell>
          <cell r="I465">
            <v>5902811504621</v>
          </cell>
        </row>
        <row r="466">
          <cell r="A466" t="str">
            <v>POL MB58</v>
          </cell>
          <cell r="C466" t="str">
            <v>LAMPKI PROF LED FLASH BIAŁ ZIM 10M</v>
          </cell>
          <cell r="D466" t="str">
            <v>Statecznik magnetyczny MB58w do T8 MB58 POLAMP</v>
          </cell>
          <cell r="E466">
            <v>0.23</v>
          </cell>
          <cell r="F466" t="str">
            <v>Towar</v>
          </cell>
          <cell r="G466" t="str">
            <v xml:space="preserve"> </v>
          </cell>
          <cell r="H466" t="str">
            <v xml:space="preserve"> </v>
          </cell>
          <cell r="I466">
            <v>5902811504638</v>
          </cell>
        </row>
        <row r="467">
          <cell r="A467" t="str">
            <v>POL EEP-T5-14-35-S1-CCS</v>
          </cell>
          <cell r="C467" t="str">
            <v>LAMPKI PROF LED FLASH BIALY ZIM 10M</v>
          </cell>
          <cell r="D467" t="str">
            <v>Statecznik EVG 1x14-35W EEP-T5-14-35-S1-CCS POLAMP</v>
          </cell>
          <cell r="E467">
            <v>0.23</v>
          </cell>
          <cell r="F467" t="str">
            <v>Towar</v>
          </cell>
          <cell r="G467" t="str">
            <v>Tak</v>
          </cell>
          <cell r="H467" t="str">
            <v xml:space="preserve"> </v>
          </cell>
          <cell r="I467">
            <v>5902811504645</v>
          </cell>
        </row>
        <row r="468">
          <cell r="A468" t="str">
            <v>POL EEP-T5-14-35-S2-CCS</v>
          </cell>
          <cell r="C468" t="str">
            <v>LAMPKI PROF LED FLASH ZIELONE 10M</v>
          </cell>
          <cell r="D468" t="str">
            <v>Statecznik EVG 2x14-35W EEP-T5-14-35-S2-CCS POLAMP</v>
          </cell>
          <cell r="E468">
            <v>0.23</v>
          </cell>
          <cell r="F468" t="str">
            <v>Towar</v>
          </cell>
          <cell r="G468" t="str">
            <v xml:space="preserve"> </v>
          </cell>
          <cell r="H468" t="str">
            <v xml:space="preserve"> </v>
          </cell>
          <cell r="I468">
            <v>5902811504652</v>
          </cell>
        </row>
        <row r="469">
          <cell r="A469" t="str">
            <v>POL EEP-T5-54-S2-CCS</v>
          </cell>
          <cell r="C469" t="str">
            <v>LAMPKI PROF LED FLASH FIOLE 10M</v>
          </cell>
          <cell r="D469" t="str">
            <v>Statecznik EVG 2x54W EEP-T5-54-S2-CCS POLAMP</v>
          </cell>
          <cell r="E469">
            <v>0.23</v>
          </cell>
          <cell r="F469" t="str">
            <v>Towar</v>
          </cell>
          <cell r="G469" t="str">
            <v xml:space="preserve"> </v>
          </cell>
          <cell r="H469" t="str">
            <v xml:space="preserve"> </v>
          </cell>
          <cell r="I469">
            <v>5902811504669</v>
          </cell>
        </row>
        <row r="470">
          <cell r="A470" t="str">
            <v>POL EEP-T8-18-P4-CCM</v>
          </cell>
          <cell r="C470" t="str">
            <v>LAMPKI PROF LED FLASH  FIOLE 10M</v>
          </cell>
          <cell r="D470" t="str">
            <v>Statecznik EVG 4x18w EER-T8-18-P4-CCS POLAMP</v>
          </cell>
          <cell r="E470">
            <v>0.23</v>
          </cell>
          <cell r="F470" t="str">
            <v>Towar</v>
          </cell>
          <cell r="G470" t="str">
            <v xml:space="preserve"> </v>
          </cell>
          <cell r="H470" t="str">
            <v xml:space="preserve"> </v>
          </cell>
          <cell r="I470">
            <v>5902811504676</v>
          </cell>
        </row>
        <row r="471">
          <cell r="A471" t="str">
            <v>POL EER-T8-18-P1-CCS</v>
          </cell>
          <cell r="C471" t="str">
            <v>LAMPKI PROF LED FLASH CZERW 10M</v>
          </cell>
          <cell r="D471" t="str">
            <v>Statecznik EVG 1x18w EER-T8-18-P1-CCS POLAMP</v>
          </cell>
          <cell r="E471">
            <v>0.23</v>
          </cell>
          <cell r="F471" t="str">
            <v>Towar</v>
          </cell>
          <cell r="G471" t="str">
            <v xml:space="preserve"> </v>
          </cell>
          <cell r="H471" t="str">
            <v xml:space="preserve"> </v>
          </cell>
          <cell r="I471">
            <v>5902811504683</v>
          </cell>
        </row>
        <row r="472">
          <cell r="A472" t="str">
            <v>POL EER-T8-18-P2-CCS</v>
          </cell>
          <cell r="C472" t="str">
            <v>LAMPKI PROF LED FLASH CZERWONE 10M</v>
          </cell>
          <cell r="D472" t="str">
            <v>Statecznik EVG 2x18w EER-T8-18-P2-CCS POLAMP</v>
          </cell>
          <cell r="E472">
            <v>0.23</v>
          </cell>
          <cell r="F472" t="str">
            <v>Towar</v>
          </cell>
          <cell r="G472" t="str">
            <v xml:space="preserve"> </v>
          </cell>
          <cell r="H472" t="str">
            <v xml:space="preserve"> </v>
          </cell>
          <cell r="I472">
            <v>5902811504690</v>
          </cell>
        </row>
        <row r="473">
          <cell r="A473" t="str">
            <v>POL EER-T8-36-P1-CCS</v>
          </cell>
          <cell r="C473" t="str">
            <v>LAMPKI PROF LED FLASH CZE 10M</v>
          </cell>
          <cell r="D473" t="str">
            <v>Statecznik EVG 1x36w EER-T8-36-P1-CCS POLAMP</v>
          </cell>
          <cell r="E473">
            <v>0.23</v>
          </cell>
          <cell r="F473" t="str">
            <v>Towar</v>
          </cell>
          <cell r="G473" t="str">
            <v xml:space="preserve"> </v>
          </cell>
          <cell r="H473" t="str">
            <v xml:space="preserve"> </v>
          </cell>
          <cell r="I473">
            <v>5902811504706</v>
          </cell>
        </row>
        <row r="474">
          <cell r="A474" t="str">
            <v>POL EER-T8-36-P2-CCS</v>
          </cell>
          <cell r="C474" t="str">
            <v>LAMPKI PROF LED FLASH BIAL CIE 10M</v>
          </cell>
          <cell r="D474" t="str">
            <v>Statecznik EVG 2x36w EER-T8-36-P2-CCS POLAMP</v>
          </cell>
          <cell r="E474">
            <v>0.23</v>
          </cell>
          <cell r="F474" t="str">
            <v>Towar</v>
          </cell>
          <cell r="G474" t="str">
            <v>Tak</v>
          </cell>
          <cell r="H474" t="str">
            <v>Tak</v>
          </cell>
          <cell r="I474">
            <v>5902811504713</v>
          </cell>
        </row>
        <row r="475">
          <cell r="A475" t="str">
            <v>POL EER-T8-58-P1-CCS</v>
          </cell>
          <cell r="C475" t="str">
            <v>LAMPKI PROF LED FLASH BIAL CIE 10M</v>
          </cell>
          <cell r="D475" t="str">
            <v>Statecznik EVG 1x58w EER-T8-58-P1-CCS POLAMP</v>
          </cell>
          <cell r="E475">
            <v>0.23</v>
          </cell>
          <cell r="F475" t="str">
            <v>Towar</v>
          </cell>
          <cell r="G475" t="str">
            <v>Tak</v>
          </cell>
          <cell r="H475" t="str">
            <v>Tak</v>
          </cell>
          <cell r="I475">
            <v>5902811504720</v>
          </cell>
        </row>
        <row r="476">
          <cell r="A476" t="str">
            <v>POL EER-T8-58-P2-CCM</v>
          </cell>
          <cell r="C476" t="str">
            <v>LAMPKI PROF LED FLASH BIAL CIEP 10M</v>
          </cell>
          <cell r="D476" t="str">
            <v>Statecznik EVG 2x58w EER-T8-58-P2-CCM POLAMP</v>
          </cell>
          <cell r="E476">
            <v>0.23</v>
          </cell>
          <cell r="F476" t="str">
            <v>Towar</v>
          </cell>
          <cell r="G476" t="str">
            <v>Tak</v>
          </cell>
          <cell r="H476" t="str">
            <v xml:space="preserve"> </v>
          </cell>
          <cell r="I476">
            <v>5902811504737</v>
          </cell>
        </row>
        <row r="477">
          <cell r="A477" t="str">
            <v>POL HID-CD-6</v>
          </cell>
          <cell r="C477" t="str">
            <v>LAMPKI PROF LED FLASH ZOLTE 10M</v>
          </cell>
          <cell r="D477" t="str">
            <v>Układ zapłonowy HID 70-400W  HID-CD-6 POLAMP</v>
          </cell>
          <cell r="E477">
            <v>0.23</v>
          </cell>
          <cell r="F477" t="str">
            <v>Towar</v>
          </cell>
          <cell r="G477" t="str">
            <v xml:space="preserve"> </v>
          </cell>
          <cell r="H477" t="str">
            <v xml:space="preserve"> </v>
          </cell>
          <cell r="I477">
            <v>5902811504744</v>
          </cell>
        </row>
        <row r="478">
          <cell r="A478" t="str">
            <v>POL S10</v>
          </cell>
          <cell r="C478" t="str">
            <v>LAMPKI PROF LED FLASH 10M</v>
          </cell>
          <cell r="D478" t="str">
            <v>Starter ZAPLONNIK S10 4-65W POLAMP</v>
          </cell>
          <cell r="E478">
            <v>0.23</v>
          </cell>
          <cell r="F478" t="str">
            <v>Towar</v>
          </cell>
          <cell r="G478" t="str">
            <v xml:space="preserve"> </v>
          </cell>
          <cell r="H478" t="str">
            <v xml:space="preserve"> </v>
          </cell>
          <cell r="I478">
            <v>5902811504751</v>
          </cell>
        </row>
        <row r="479">
          <cell r="A479" t="str">
            <v>POL S2</v>
          </cell>
          <cell r="C479" t="str">
            <v>LAMPKI PROF LED FLASH BI ZI 24V 10M</v>
          </cell>
          <cell r="D479" t="str">
            <v>Starter ZAPLONNIK S2 4-22W POLAMP</v>
          </cell>
          <cell r="E479">
            <v>0.23</v>
          </cell>
          <cell r="F479" t="str">
            <v>Towar</v>
          </cell>
          <cell r="G479" t="str">
            <v>Tak</v>
          </cell>
          <cell r="H479" t="str">
            <v>Tak</v>
          </cell>
          <cell r="I479">
            <v>5902811504768</v>
          </cell>
        </row>
        <row r="480">
          <cell r="A480" t="str">
            <v>POL-LV100-12</v>
          </cell>
          <cell r="C480" t="str">
            <v>LAMPKI PROF LED FLASH BI ZI 24V 10M</v>
          </cell>
          <cell r="D480" t="str">
            <v>ZASILACZ LED LV100-12 100W 12V DC POLAMP</v>
          </cell>
          <cell r="E480">
            <v>0.23</v>
          </cell>
          <cell r="F480" t="str">
            <v>Towar</v>
          </cell>
          <cell r="G480" t="str">
            <v>Tak</v>
          </cell>
          <cell r="H480" t="str">
            <v xml:space="preserve"> </v>
          </cell>
          <cell r="I480">
            <v>5902811504775</v>
          </cell>
        </row>
        <row r="481">
          <cell r="A481" t="str">
            <v>POL-LV12-12</v>
          </cell>
          <cell r="C481" t="str">
            <v>LAMPKI PROF LED FLASH BI CI 24V 10M</v>
          </cell>
          <cell r="D481" t="str">
            <v>ZASILACZ  LED LV12-12 12W 12V DC POLAMP</v>
          </cell>
          <cell r="E481">
            <v>0.23</v>
          </cell>
          <cell r="F481" t="str">
            <v>Towar</v>
          </cell>
          <cell r="G481" t="str">
            <v>Tak</v>
          </cell>
          <cell r="H481" t="str">
            <v>Tak</v>
          </cell>
          <cell r="I481">
            <v>5902811504782</v>
          </cell>
        </row>
        <row r="482">
          <cell r="A482" t="str">
            <v>POL-LV20-12</v>
          </cell>
          <cell r="C482" t="str">
            <v>LAMPKI PROF F LED BI CI 24V 10M</v>
          </cell>
          <cell r="D482" t="str">
            <v>ZASILACZ LED LV20-12 20W 12V DC POLAMP</v>
          </cell>
          <cell r="E482">
            <v>0.23</v>
          </cell>
          <cell r="F482" t="str">
            <v>Towar</v>
          </cell>
          <cell r="G482" t="str">
            <v xml:space="preserve"> </v>
          </cell>
          <cell r="H482" t="str">
            <v xml:space="preserve"> </v>
          </cell>
          <cell r="I482">
            <v>5902811504799</v>
          </cell>
        </row>
        <row r="483">
          <cell r="A483" t="str">
            <v>POL-LV35-12</v>
          </cell>
          <cell r="C483" t="str">
            <v>LAMPKI PROF LED FLASH BI CI 24V 10M</v>
          </cell>
          <cell r="D483" t="str">
            <v>ZASILACZ LED LV35-12 35W 12V DC POLAMP</v>
          </cell>
          <cell r="E483">
            <v>0.23</v>
          </cell>
          <cell r="F483" t="str">
            <v>Towar</v>
          </cell>
          <cell r="G483" t="str">
            <v>Tak</v>
          </cell>
          <cell r="H483" t="str">
            <v xml:space="preserve"> </v>
          </cell>
          <cell r="I483">
            <v>5902811504805</v>
          </cell>
        </row>
        <row r="484">
          <cell r="A484" t="str">
            <v>POL-LV5-12</v>
          </cell>
          <cell r="C484" t="str">
            <v>LAMPKI PROF LED80 FLASH NIEBIES 12M</v>
          </cell>
          <cell r="D484" t="str">
            <v>ZASILACZ LED  LV5-12  5W  12V DC  POLAMP</v>
          </cell>
          <cell r="E484">
            <v>0.23</v>
          </cell>
          <cell r="F484" t="str">
            <v>Towar</v>
          </cell>
          <cell r="G484" t="str">
            <v xml:space="preserve"> </v>
          </cell>
          <cell r="H484" t="str">
            <v>Tak</v>
          </cell>
          <cell r="I484">
            <v>5902811504812</v>
          </cell>
        </row>
        <row r="485">
          <cell r="A485" t="str">
            <v>POL-LV60-12</v>
          </cell>
          <cell r="C485" t="str">
            <v>WTYCZKA DO PŁASKIEJ GIRLANDY E27</v>
          </cell>
          <cell r="D485" t="str">
            <v>ZASILACZ LED LV60-12 60W 12V DC POLAMP</v>
          </cell>
          <cell r="E485">
            <v>0.23</v>
          </cell>
          <cell r="F485" t="str">
            <v>Towar</v>
          </cell>
          <cell r="G485" t="str">
            <v xml:space="preserve"> </v>
          </cell>
          <cell r="H485" t="str">
            <v xml:space="preserve"> </v>
          </cell>
          <cell r="I485">
            <v>5902811504829</v>
          </cell>
        </row>
        <row r="486">
          <cell r="A486" t="str">
            <v>POL-EQM062A CW</v>
          </cell>
          <cell r="C486" t="str">
            <v>KABEL ZASILAJACY 1,5M  DO WĘŻA  NK1</v>
          </cell>
          <cell r="D486" t="str">
            <v>Pasek, tasma PREMIUM AQUA CW 2835/60LED 500lm IP65 biały zimny POLAMP</v>
          </cell>
          <cell r="E486">
            <v>0.23</v>
          </cell>
          <cell r="F486" t="str">
            <v>Towar</v>
          </cell>
          <cell r="G486" t="str">
            <v>Tak</v>
          </cell>
          <cell r="H486" t="str">
            <v xml:space="preserve"> </v>
          </cell>
          <cell r="I486">
            <v>5902811504836</v>
          </cell>
        </row>
        <row r="487">
          <cell r="A487" t="str">
            <v>POL-EQW062A WW</v>
          </cell>
          <cell r="C487" t="str">
            <v>KABEL ZASILAJACY 1,5M  DO WĘŻA  NK3</v>
          </cell>
          <cell r="D487" t="str">
            <v>Pasek, tasma PREMIUM AQUA WW 2835/60LED 500lm IP65 biały cieply POLAMP</v>
          </cell>
          <cell r="E487">
            <v>0.23</v>
          </cell>
          <cell r="F487" t="str">
            <v>Towar</v>
          </cell>
          <cell r="G487" t="str">
            <v>Tak</v>
          </cell>
          <cell r="H487" t="str">
            <v xml:space="preserve"> </v>
          </cell>
          <cell r="I487">
            <v>5902811504843</v>
          </cell>
        </row>
        <row r="488">
          <cell r="A488" t="str">
            <v>POL-LS3528/60-CW</v>
          </cell>
          <cell r="C488" t="str">
            <v>KABEL ZASILAJACY DO WEZA LED NK1 BI</v>
          </cell>
          <cell r="D488" t="str">
            <v>PASEK TAŚMA LED STANDARD 3528/60LED IP20 BIAŁA ZIMNA POLAMP</v>
          </cell>
          <cell r="E488">
            <v>0.23</v>
          </cell>
          <cell r="F488" t="str">
            <v>Towar</v>
          </cell>
          <cell r="G488" t="str">
            <v>Tak</v>
          </cell>
          <cell r="H488" t="str">
            <v xml:space="preserve"> </v>
          </cell>
          <cell r="I488">
            <v>5902811504850</v>
          </cell>
        </row>
        <row r="489">
          <cell r="A489" t="str">
            <v>POL-LS3528/60-CW-IP65</v>
          </cell>
          <cell r="C489" t="str">
            <v>KABEL ZASILAJACY POL WAZ LED GR2P3M</v>
          </cell>
          <cell r="D489" t="str">
            <v>PASEK TAŚMA LED STANDARD AQUA 3528/60LED IP65 BIAŁA ZIMNA POLAMP</v>
          </cell>
          <cell r="E489">
            <v>0.23</v>
          </cell>
          <cell r="F489" t="str">
            <v>Towar</v>
          </cell>
          <cell r="G489" t="str">
            <v>Tak</v>
          </cell>
          <cell r="H489" t="str">
            <v xml:space="preserve"> </v>
          </cell>
          <cell r="I489">
            <v>5902811504867</v>
          </cell>
        </row>
        <row r="490">
          <cell r="A490" t="str">
            <v>POL-LS3528/60-WW IP20</v>
          </cell>
          <cell r="C490" t="str">
            <v>KABEL ZASILAJACY POL WAZ LED GR2P5M</v>
          </cell>
          <cell r="D490" t="str">
            <v>PASEK TAŚMA LED STANDARD 3528/60LED IP20 BIAŁA CIEPŁA POLAMP</v>
          </cell>
          <cell r="E490">
            <v>0.23</v>
          </cell>
          <cell r="F490" t="str">
            <v>Towar</v>
          </cell>
          <cell r="G490" t="str">
            <v>Tak</v>
          </cell>
          <cell r="H490" t="str">
            <v xml:space="preserve"> </v>
          </cell>
          <cell r="I490">
            <v>5902811504874</v>
          </cell>
        </row>
        <row r="491">
          <cell r="A491" t="str">
            <v>POL-LS3528/60-WW-IP65</v>
          </cell>
          <cell r="C491" t="str">
            <v>KABEL ZASILAJACY POL WAZ LED NEON</v>
          </cell>
          <cell r="D491" t="str">
            <v>PASEK TAŚMA LED STANDARD AQUA 3528/60LED IP65 BIAŁA CIEPŁA POLAMP</v>
          </cell>
          <cell r="E491">
            <v>0.23</v>
          </cell>
          <cell r="F491" t="str">
            <v>Towar</v>
          </cell>
          <cell r="G491" t="str">
            <v xml:space="preserve"> </v>
          </cell>
          <cell r="H491" t="str">
            <v>Tak</v>
          </cell>
          <cell r="I491">
            <v>5902811504881</v>
          </cell>
        </row>
        <row r="492">
          <cell r="A492" t="str">
            <v>POL-RQM072A WW</v>
          </cell>
          <cell r="C492" t="str">
            <v>LAMPKI LED RATANOWE KULKI 6M60PN</v>
          </cell>
          <cell r="D492" t="str">
            <v>Pasek, tasma POWER PREMIUM WW 2835/60LED 1100lm IP20 biały cieply POLAMP</v>
          </cell>
          <cell r="E492">
            <v>0.23</v>
          </cell>
          <cell r="F492" t="str">
            <v>Towar</v>
          </cell>
          <cell r="G492" t="str">
            <v xml:space="preserve"> </v>
          </cell>
          <cell r="H492" t="str">
            <v>Tak</v>
          </cell>
          <cell r="I492">
            <v>5902811504898</v>
          </cell>
        </row>
        <row r="493">
          <cell r="A493" t="str">
            <v>POL-RQM074A WW</v>
          </cell>
          <cell r="C493" t="str">
            <v>ROZGALEZNIK DO LAMPEK LED 3GNIAZD</v>
          </cell>
          <cell r="D493" t="str">
            <v>Pasek, tasma MAX POWER PREMIUM WW 2835/120LED 1800lm IP20 biały cieply POLAMP</v>
          </cell>
          <cell r="E493">
            <v>0.23</v>
          </cell>
          <cell r="F493" t="str">
            <v>Towar</v>
          </cell>
          <cell r="G493" t="str">
            <v xml:space="preserve"> </v>
          </cell>
          <cell r="H493" t="str">
            <v>Tak</v>
          </cell>
          <cell r="I493">
            <v>5902811504904</v>
          </cell>
        </row>
        <row r="494">
          <cell r="A494" t="str">
            <v>POL-RQM096A WW</v>
          </cell>
          <cell r="C494" t="str">
            <v>ROZGALEZNIK DO LAMPEK LED 5GNIAZD</v>
          </cell>
          <cell r="D494" t="str">
            <v>Pasek, tasma MAX PREMIUM WW 2835/102LED 900lm IP20 biały cieply POLAMP</v>
          </cell>
          <cell r="E494">
            <v>0.23</v>
          </cell>
          <cell r="F494" t="str">
            <v>Towar</v>
          </cell>
          <cell r="G494" t="str">
            <v xml:space="preserve"> </v>
          </cell>
          <cell r="H494" t="str">
            <v>Tak</v>
          </cell>
          <cell r="I494">
            <v>5902811504911</v>
          </cell>
        </row>
        <row r="495">
          <cell r="A495" t="str">
            <v>POL-RQW062A CW</v>
          </cell>
          <cell r="C495" t="str">
            <v>WAZ ZAROWKOWY NIEBIESKI NK1 POLAMP</v>
          </cell>
          <cell r="D495" t="str">
            <v>Pasek, tasma PREMIUM CW 2835/60LED 500lm IP20 biały zimny POLAMP</v>
          </cell>
          <cell r="E495">
            <v>0.23</v>
          </cell>
          <cell r="F495" t="str">
            <v>Towar</v>
          </cell>
          <cell r="G495" t="str">
            <v xml:space="preserve"> </v>
          </cell>
          <cell r="H495" t="str">
            <v>Tak</v>
          </cell>
          <cell r="I495">
            <v>5902811504928</v>
          </cell>
        </row>
        <row r="496">
          <cell r="A496" t="str">
            <v>POL-RQW062A WW</v>
          </cell>
          <cell r="C496" t="str">
            <v>WAZ ZAROWKOWY ZIELONY  NK1 POLAM</v>
          </cell>
          <cell r="D496" t="str">
            <v>Pasek, tasma PREMIUM WW 2835/60LED 500lm IP20 biały ciepły POLAMP</v>
          </cell>
          <cell r="E496">
            <v>0.23</v>
          </cell>
          <cell r="F496" t="str">
            <v>Towar</v>
          </cell>
          <cell r="G496" t="str">
            <v>Tak</v>
          </cell>
          <cell r="H496" t="str">
            <v>Tak</v>
          </cell>
          <cell r="I496">
            <v>5902811504935</v>
          </cell>
        </row>
        <row r="497">
          <cell r="A497" t="str">
            <v>POL-RQW062ACH WW</v>
          </cell>
          <cell r="C497" t="str">
            <v>WAZ ZAROWKOWY CZERWONY NK1 POLAMP</v>
          </cell>
          <cell r="D497" t="str">
            <v>Pasek, tasma ECONOMIC WW 2835/60LED 400lm IP20 biały cieply POLAMP</v>
          </cell>
          <cell r="E497">
            <v>0.23</v>
          </cell>
          <cell r="F497" t="str">
            <v>Towar</v>
          </cell>
          <cell r="G497" t="str">
            <v>Tak</v>
          </cell>
          <cell r="H497" t="str">
            <v>Tak</v>
          </cell>
          <cell r="I497">
            <v>5902811504942</v>
          </cell>
        </row>
        <row r="498">
          <cell r="A498" t="str">
            <v>POL-RQW062ACH CW</v>
          </cell>
          <cell r="C498" t="str">
            <v>WAZ ZAROWKOWY TURKUS HUN NK1</v>
          </cell>
          <cell r="D498" t="str">
            <v>Pasek, tasma ECONOMIC CW 2835/60LED 400lm IP20 biały zimny POLAMP</v>
          </cell>
          <cell r="E498">
            <v>0.23</v>
          </cell>
          <cell r="F498" t="str">
            <v>Towar</v>
          </cell>
          <cell r="G498" t="str">
            <v xml:space="preserve"> </v>
          </cell>
          <cell r="H498" t="str">
            <v>Tak</v>
          </cell>
          <cell r="I498">
            <v>5902811504959</v>
          </cell>
        </row>
        <row r="499">
          <cell r="A499" t="str">
            <v>POL-RQW072A CW</v>
          </cell>
          <cell r="C499" t="str">
            <v>WAZ ZAROWKOWY BIALY  NK1 POLAMP</v>
          </cell>
          <cell r="D499" t="str">
            <v>Pasek, tasma POWER PREMIUM CW 2835/60LED 1100lm IP20 biały zimny POLAMP</v>
          </cell>
          <cell r="E499">
            <v>0.23</v>
          </cell>
          <cell r="F499" t="str">
            <v>Towar</v>
          </cell>
          <cell r="G499" t="str">
            <v>Tak</v>
          </cell>
          <cell r="H499" t="str">
            <v>Tak</v>
          </cell>
          <cell r="I499">
            <v>5902811504966</v>
          </cell>
        </row>
        <row r="500">
          <cell r="A500" t="str">
            <v>POL-RQW096A CW</v>
          </cell>
          <cell r="C500" t="str">
            <v>WAZ ZAROWKOWY ZOLTY  NK1 POLAMP</v>
          </cell>
          <cell r="D500" t="str">
            <v>Pasek, tasma MAX PREMIUM CW 2835/102LED 900lm IP20 biały zimny POLAMP</v>
          </cell>
          <cell r="E500">
            <v>0.23</v>
          </cell>
          <cell r="F500" t="str">
            <v>Towar</v>
          </cell>
          <cell r="G500" t="str">
            <v>Tak</v>
          </cell>
          <cell r="H500" t="str">
            <v>Tak</v>
          </cell>
          <cell r="I500">
            <v>5902811504973</v>
          </cell>
        </row>
        <row r="501">
          <cell r="A501" t="str">
            <v>POL ZW A19 E27 150W</v>
          </cell>
          <cell r="C501" t="str">
            <v>WAZ ZAROWKOWY NIEBIESKI HUN NK3</v>
          </cell>
          <cell r="D501" t="str">
            <v>ŻARÓWKA WSTRZĄSOODPORNA A19 E27 150W POLAMP</v>
          </cell>
          <cell r="E501">
            <v>0.23</v>
          </cell>
          <cell r="F501" t="str">
            <v>Towar</v>
          </cell>
          <cell r="G501" t="str">
            <v xml:space="preserve"> </v>
          </cell>
          <cell r="H501" t="str">
            <v xml:space="preserve"> </v>
          </cell>
          <cell r="I501">
            <v>5902811504980</v>
          </cell>
        </row>
        <row r="502">
          <cell r="A502" t="str">
            <v>POL ZW A19 E27 200W</v>
          </cell>
          <cell r="C502" t="str">
            <v>WAZ ZAROWKOWY ZOLTY HUN NK3</v>
          </cell>
          <cell r="D502" t="str">
            <v>ŻARÓWKA WSTRZĄSOODPORNA A19 E27 200W POLAMP</v>
          </cell>
          <cell r="E502">
            <v>0.23</v>
          </cell>
          <cell r="F502" t="str">
            <v>Towar</v>
          </cell>
          <cell r="G502" t="str">
            <v xml:space="preserve"> </v>
          </cell>
          <cell r="H502" t="str">
            <v xml:space="preserve"> </v>
          </cell>
          <cell r="I502">
            <v>5902811504997</v>
          </cell>
        </row>
        <row r="503">
          <cell r="A503" t="str">
            <v>POL ZW A55 E27 100W</v>
          </cell>
          <cell r="C503" t="str">
            <v>SPIN ZLACZKA METAL POL WAZ 2PIN WAZ</v>
          </cell>
          <cell r="D503" t="str">
            <v>ŻARÓWKA WSTRZĄSOODPORNA A55 E27 100W POLAMP</v>
          </cell>
          <cell r="E503">
            <v>0.23</v>
          </cell>
          <cell r="F503" t="str">
            <v>Towar</v>
          </cell>
          <cell r="G503" t="str">
            <v>Tak</v>
          </cell>
          <cell r="H503" t="str">
            <v>Tak</v>
          </cell>
          <cell r="I503">
            <v>5902811505000</v>
          </cell>
        </row>
        <row r="504">
          <cell r="A504" t="str">
            <v>POL ZW A55 E27 25W</v>
          </cell>
          <cell r="C504" t="str">
            <v>SPIN WAZ-KABEL NEON</v>
          </cell>
          <cell r="D504" t="str">
            <v>ŻARÓWKA WSTRZĄSOODPORNA A55 E27 25W POLAMP</v>
          </cell>
          <cell r="E504">
            <v>0.23</v>
          </cell>
          <cell r="F504" t="str">
            <v>Towar</v>
          </cell>
          <cell r="G504" t="str">
            <v xml:space="preserve"> </v>
          </cell>
          <cell r="H504" t="str">
            <v>Tak</v>
          </cell>
          <cell r="I504">
            <v>5902811505017</v>
          </cell>
        </row>
        <row r="505">
          <cell r="A505" t="str">
            <v>POL ZW A55 E27 40W</v>
          </cell>
          <cell r="C505" t="str">
            <v>SPIN ZLACZKA METAL POL WAZ 2PIN WAZ</v>
          </cell>
          <cell r="D505" t="str">
            <v>ŻARÓWKA WSTRZĄSOODPORNA A55 E27 40W POLAMP</v>
          </cell>
          <cell r="E505">
            <v>0.23</v>
          </cell>
          <cell r="F505" t="str">
            <v>Towar</v>
          </cell>
          <cell r="G505" t="str">
            <v>Tak</v>
          </cell>
          <cell r="H505" t="str">
            <v xml:space="preserve"> </v>
          </cell>
          <cell r="I505">
            <v>5902811505024</v>
          </cell>
        </row>
        <row r="506">
          <cell r="A506" t="str">
            <v>POL ZW A55 E27 60W</v>
          </cell>
          <cell r="C506" t="str">
            <v>SPIN WAZ-WAZ NEON</v>
          </cell>
          <cell r="D506" t="str">
            <v>ŻARÓWKA WSTRZĄSOODPORNA A55 E27 60W POLAMP</v>
          </cell>
          <cell r="E506">
            <v>0.23</v>
          </cell>
          <cell r="F506" t="str">
            <v>Towar</v>
          </cell>
          <cell r="G506" t="str">
            <v xml:space="preserve"> </v>
          </cell>
          <cell r="H506" t="str">
            <v>Tak</v>
          </cell>
          <cell r="I506">
            <v>5902811505031</v>
          </cell>
        </row>
        <row r="507">
          <cell r="A507" t="str">
            <v>POL ZW A55 E27 75W</v>
          </cell>
          <cell r="C507" t="str">
            <v>SPIN ZLACZKA METAL POL WAZ 3PIN WAZ</v>
          </cell>
          <cell r="D507" t="str">
            <v>ŻARÓWKA WSTRZĄSOODPORNA A55 E27 75W POLAMP</v>
          </cell>
          <cell r="E507">
            <v>0.23</v>
          </cell>
          <cell r="F507" t="str">
            <v>Towar</v>
          </cell>
          <cell r="G507" t="str">
            <v>Tak</v>
          </cell>
          <cell r="H507" t="str">
            <v>Tak</v>
          </cell>
          <cell r="I507">
            <v>5902811505048</v>
          </cell>
        </row>
        <row r="508">
          <cell r="A508" t="str">
            <v>POL ZW C35 E14 25W</v>
          </cell>
          <cell r="C508" t="str">
            <v>SPIN ZLACZKA METAL POL WAZ 2PIN WAZ</v>
          </cell>
          <cell r="D508" t="str">
            <v>ŻARÓWKA WSTRZĄSOODPORNA ŚWIECZKA C35 E14 25W POLAMP</v>
          </cell>
          <cell r="E508">
            <v>0.23</v>
          </cell>
          <cell r="F508" t="str">
            <v>Towar</v>
          </cell>
          <cell r="G508" t="str">
            <v xml:space="preserve"> </v>
          </cell>
          <cell r="H508" t="str">
            <v>Tak</v>
          </cell>
          <cell r="I508">
            <v>5902811505055</v>
          </cell>
        </row>
        <row r="509">
          <cell r="A509" t="str">
            <v>POL ZW C35 E14 40W</v>
          </cell>
          <cell r="C509" t="str">
            <v>SPIN ZLACZKA METAL POL WAZ 2PIN WAZ</v>
          </cell>
          <cell r="D509" t="str">
            <v>ŻARÓWKA WSTRZĄSOODPORNA ŚWIECZKA C35 E14 40W POLAMP</v>
          </cell>
          <cell r="E509">
            <v>0.23</v>
          </cell>
          <cell r="F509" t="str">
            <v>Towar</v>
          </cell>
          <cell r="G509" t="str">
            <v xml:space="preserve"> </v>
          </cell>
          <cell r="H509" t="str">
            <v>Tak</v>
          </cell>
          <cell r="I509">
            <v>5902811505062</v>
          </cell>
        </row>
        <row r="510">
          <cell r="A510" t="str">
            <v>POL ZW C35 E14 60W</v>
          </cell>
          <cell r="C510" t="str">
            <v>KABEL PRO DO TWORZENIA KURTYN 20 GN</v>
          </cell>
          <cell r="D510" t="str">
            <v>ŻARÓWKA WSTRZĄSOODPORNA ŚWIECZKA C35 E14 60W POLAMP</v>
          </cell>
          <cell r="E510">
            <v>0.23</v>
          </cell>
          <cell r="F510" t="str">
            <v>Towar</v>
          </cell>
          <cell r="G510" t="str">
            <v>Tak</v>
          </cell>
          <cell r="H510" t="str">
            <v xml:space="preserve"> </v>
          </cell>
          <cell r="I510">
            <v>5902811505079</v>
          </cell>
        </row>
        <row r="511">
          <cell r="A511" t="str">
            <v>POL ZW C35 E27 25W</v>
          </cell>
          <cell r="C511" t="str">
            <v>PROF KABEL DO TWORZENIA KURTYN , 2,</v>
          </cell>
          <cell r="D511" t="str">
            <v>ŻARÓWKA WSTRZĄSOODPORNA ŚWIECZKA C35 E27 25W POLAMP</v>
          </cell>
          <cell r="E511">
            <v>0.23</v>
          </cell>
          <cell r="F511" t="str">
            <v>Towar</v>
          </cell>
          <cell r="G511" t="str">
            <v xml:space="preserve"> </v>
          </cell>
          <cell r="H511" t="str">
            <v xml:space="preserve"> </v>
          </cell>
          <cell r="I511">
            <v>5902811505086</v>
          </cell>
        </row>
        <row r="512">
          <cell r="A512" t="str">
            <v>POL ZW C35 E27 40W</v>
          </cell>
          <cell r="C512" t="str">
            <v>KABEL PRO DO TWORZENIA KURTYN 3 GNI</v>
          </cell>
          <cell r="D512" t="str">
            <v>ŻARÓWKA WSTRZĄSOODPORNA ŚWIECZKA C35 E27 40W POLAMP</v>
          </cell>
          <cell r="E512">
            <v>0.23</v>
          </cell>
          <cell r="F512" t="str">
            <v>Towar</v>
          </cell>
          <cell r="G512" t="str">
            <v>Tak</v>
          </cell>
          <cell r="H512" t="str">
            <v>Tak</v>
          </cell>
          <cell r="I512">
            <v>5902811505093</v>
          </cell>
        </row>
        <row r="513">
          <cell r="A513" t="str">
            <v>POL ZW C35 E27 60W</v>
          </cell>
          <cell r="C513" t="str">
            <v>LAMPKI LED BIALY ZIM Z PANEL SOLAR</v>
          </cell>
          <cell r="D513" t="str">
            <v>ŻARÓWKA WSTRZĄSOODPORNA ŚWIECZKA C35 E27 60W POLAMP</v>
          </cell>
          <cell r="E513">
            <v>0.23</v>
          </cell>
          <cell r="F513" t="str">
            <v>Towar</v>
          </cell>
          <cell r="G513" t="str">
            <v>Tak</v>
          </cell>
          <cell r="H513" t="str">
            <v>Tak</v>
          </cell>
          <cell r="I513">
            <v>5902811505109</v>
          </cell>
        </row>
        <row r="514">
          <cell r="A514" t="str">
            <v>POL ZW G45 E14 25W</v>
          </cell>
          <cell r="C514" t="str">
            <v>LAMPKI LED MULTIKOLO Z PANEL SOLAR</v>
          </cell>
          <cell r="D514" t="str">
            <v>ŻARÓWKA WSTRZĄSOODPORNA KULKA G45 E14 25W POLAMP</v>
          </cell>
          <cell r="E514">
            <v>0.23</v>
          </cell>
          <cell r="F514" t="str">
            <v>Towar</v>
          </cell>
          <cell r="G514" t="str">
            <v xml:space="preserve"> </v>
          </cell>
          <cell r="H514" t="str">
            <v>Tak</v>
          </cell>
          <cell r="I514">
            <v>5902811505116</v>
          </cell>
        </row>
        <row r="515">
          <cell r="A515" t="str">
            <v>POL ZW G45 E14 40W</v>
          </cell>
          <cell r="C515" t="str">
            <v>LAMPKI LED BIALY CIE Z PANEL SOLAR</v>
          </cell>
          <cell r="D515" t="str">
            <v>ŻARÓWKA WSTRZĄSOODPORNA KULKA G45 E14 40W POLAMP</v>
          </cell>
          <cell r="E515">
            <v>0.23</v>
          </cell>
          <cell r="F515" t="str">
            <v>Towar</v>
          </cell>
          <cell r="G515" t="str">
            <v xml:space="preserve"> </v>
          </cell>
          <cell r="H515" t="str">
            <v>Tak</v>
          </cell>
          <cell r="I515">
            <v>5902811505123</v>
          </cell>
        </row>
        <row r="516">
          <cell r="A516" t="str">
            <v>POL ZW G45 E14 60W</v>
          </cell>
          <cell r="C516" t="str">
            <v>ŚNIEZYNKA FI 60CM 6W BIAŁA ZIMNA</v>
          </cell>
          <cell r="D516" t="str">
            <v>ŻARÓWKA WSTRZĄSOODPORNA KULKA G45 E14 60W POLAMP</v>
          </cell>
          <cell r="E516">
            <v>0.23</v>
          </cell>
          <cell r="F516" t="str">
            <v>Towar</v>
          </cell>
          <cell r="G516" t="str">
            <v xml:space="preserve"> </v>
          </cell>
          <cell r="H516" t="str">
            <v xml:space="preserve"> </v>
          </cell>
          <cell r="I516">
            <v>5902811505130</v>
          </cell>
        </row>
        <row r="517">
          <cell r="A517" t="str">
            <v>POL ZW G45 E27 25W</v>
          </cell>
          <cell r="C517" t="str">
            <v>GNIAZDO DO PŁASKIEJ GIRLAND</v>
          </cell>
          <cell r="D517" t="str">
            <v>ŻARÓWKA WSTRZĄSOODPORNA KULKA  G45 E27 25W POLAMP</v>
          </cell>
          <cell r="E517">
            <v>0.23</v>
          </cell>
          <cell r="F517" t="str">
            <v>Towar</v>
          </cell>
          <cell r="G517" t="str">
            <v xml:space="preserve"> </v>
          </cell>
          <cell r="H517" t="str">
            <v xml:space="preserve"> </v>
          </cell>
          <cell r="I517">
            <v>5902811505147</v>
          </cell>
        </row>
        <row r="518">
          <cell r="A518" t="str">
            <v>POL ZW G45 E27 40W</v>
          </cell>
          <cell r="C518" t="str">
            <v>LAMPKI LED ŁEZKI 20LED NIEBI POLAMP</v>
          </cell>
          <cell r="D518" t="str">
            <v>ŻARÓWKA WSTRZĄSOODPORNA KULKA  G45 E27 40W POLAMP</v>
          </cell>
          <cell r="E518">
            <v>0.23</v>
          </cell>
          <cell r="F518" t="str">
            <v>Towar</v>
          </cell>
          <cell r="G518" t="str">
            <v>Tak</v>
          </cell>
          <cell r="H518" t="str">
            <v xml:space="preserve"> </v>
          </cell>
          <cell r="I518">
            <v>5902811505154</v>
          </cell>
        </row>
        <row r="519">
          <cell r="A519" t="str">
            <v>POL ZW G45 E27 60W</v>
          </cell>
          <cell r="C519" t="str">
            <v>LAMPKI LED ŁEZKI 20LED BI ZI POLAMP</v>
          </cell>
          <cell r="D519" t="str">
            <v>ŻARÓWKA WSTRZĄSOODPORNA KULKA  G45 E27 60W POLAMP</v>
          </cell>
          <cell r="E519">
            <v>0.23</v>
          </cell>
          <cell r="F519" t="str">
            <v>Towar</v>
          </cell>
          <cell r="G519" t="str">
            <v xml:space="preserve"> </v>
          </cell>
          <cell r="H519" t="str">
            <v xml:space="preserve"> </v>
          </cell>
          <cell r="I519">
            <v>5902811505161</v>
          </cell>
        </row>
        <row r="520">
          <cell r="A520" t="str">
            <v>LED-SLIM-FL-10-NW</v>
          </cell>
          <cell r="C520" t="str">
            <v>LAMPKI LED ŁEZKI 20LED MULTI POLAMP</v>
          </cell>
          <cell r="D520" t="str">
            <v>Ipad Slim Flood Light 10w 4000k</v>
          </cell>
          <cell r="E520">
            <v>0.23</v>
          </cell>
          <cell r="F520" t="str">
            <v>Towar</v>
          </cell>
          <cell r="G520" t="str">
            <v>Tak</v>
          </cell>
          <cell r="H520" t="str">
            <v xml:space="preserve"> </v>
          </cell>
          <cell r="I520">
            <v>5902811505178</v>
          </cell>
        </row>
        <row r="521">
          <cell r="A521" t="str">
            <v>LED-SLIM-FL-10W-CW</v>
          </cell>
          <cell r="C521" t="str">
            <v>LAMPKI LED ŁEZKI 20LED BI CIPOLAMP</v>
          </cell>
          <cell r="D521" t="str">
            <v>Ipad Slim Flood Light 10w 6500k</v>
          </cell>
          <cell r="E521">
            <v>0.23</v>
          </cell>
          <cell r="F521" t="str">
            <v>Towar</v>
          </cell>
          <cell r="G521" t="str">
            <v xml:space="preserve"> </v>
          </cell>
          <cell r="H521" t="str">
            <v xml:space="preserve"> </v>
          </cell>
          <cell r="I521">
            <v>5902811505185</v>
          </cell>
        </row>
        <row r="522">
          <cell r="A522" t="str">
            <v>LED-SLIM-FL-20W-NW</v>
          </cell>
          <cell r="C522" t="str">
            <v>LAMPKI LED ŁEZKI 30LED NIEBI POLAMP</v>
          </cell>
          <cell r="D522" t="str">
            <v>Ipad Slim Flood Light 20w 4000k</v>
          </cell>
          <cell r="E522">
            <v>0.23</v>
          </cell>
          <cell r="F522" t="str">
            <v>Towar</v>
          </cell>
          <cell r="G522" t="str">
            <v xml:space="preserve"> </v>
          </cell>
          <cell r="H522" t="str">
            <v xml:space="preserve"> </v>
          </cell>
          <cell r="I522">
            <v>5902811505192</v>
          </cell>
        </row>
        <row r="523">
          <cell r="A523" t="str">
            <v>LED-SLIM-FL-20W-CW</v>
          </cell>
          <cell r="C523" t="str">
            <v>LAMPKI LED ŁEZKI 30LED BI ZI POLAMP</v>
          </cell>
          <cell r="D523" t="str">
            <v>Ipad Slim Flood Light 20w 6500k</v>
          </cell>
          <cell r="E523">
            <v>0.23</v>
          </cell>
          <cell r="F523" t="str">
            <v>Towar</v>
          </cell>
          <cell r="G523" t="str">
            <v xml:space="preserve"> </v>
          </cell>
          <cell r="H523" t="str">
            <v xml:space="preserve"> </v>
          </cell>
          <cell r="I523">
            <v>5902811505208</v>
          </cell>
        </row>
        <row r="524">
          <cell r="A524" t="str">
            <v>LED-SLIM-FL-30W-NW</v>
          </cell>
          <cell r="C524" t="str">
            <v>LAMPKI LED ŁEZKI 30LED MULIT POLAMP</v>
          </cell>
          <cell r="D524" t="str">
            <v>Ipad Slim Flood Light 30w 4000k</v>
          </cell>
          <cell r="E524">
            <v>0.23</v>
          </cell>
          <cell r="F524" t="str">
            <v>Towar</v>
          </cell>
          <cell r="G524" t="str">
            <v xml:space="preserve"> </v>
          </cell>
          <cell r="H524" t="str">
            <v xml:space="preserve"> </v>
          </cell>
          <cell r="I524">
            <v>5902811505215</v>
          </cell>
        </row>
        <row r="525">
          <cell r="A525" t="str">
            <v>LED-SLIM-FL-30W-CW</v>
          </cell>
          <cell r="C525" t="str">
            <v>LAMPKI LED ŁEZKI 30LED BI CI POLAMP</v>
          </cell>
          <cell r="D525" t="str">
            <v>Ipad Slim Flood Light 30w 6500k</v>
          </cell>
          <cell r="E525">
            <v>0.23</v>
          </cell>
          <cell r="F525" t="str">
            <v>Towar</v>
          </cell>
          <cell r="G525" t="str">
            <v xml:space="preserve"> </v>
          </cell>
          <cell r="H525" t="str">
            <v xml:space="preserve"> </v>
          </cell>
          <cell r="I525">
            <v>5902811505222</v>
          </cell>
        </row>
        <row r="526">
          <cell r="A526" t="str">
            <v>LED-SLIM-FL-50W-NW</v>
          </cell>
          <cell r="C526" t="str">
            <v>OPASKA KABLOWA 160*2,5 BI POLAMP</v>
          </cell>
          <cell r="D526" t="str">
            <v>Ipad Slim Flood Light 50w 4000k</v>
          </cell>
          <cell r="E526">
            <v>0.23</v>
          </cell>
          <cell r="F526" t="str">
            <v>Towar</v>
          </cell>
          <cell r="G526" t="str">
            <v xml:space="preserve"> </v>
          </cell>
          <cell r="H526" t="str">
            <v>Tak</v>
          </cell>
          <cell r="I526">
            <v>5902811505239</v>
          </cell>
        </row>
        <row r="527">
          <cell r="A527" t="str">
            <v>LED-SLIM-FL-50W-CW</v>
          </cell>
          <cell r="C527" t="str">
            <v>OPASKA KABLOWA 160*2,5 ZI POLAMP</v>
          </cell>
          <cell r="D527" t="str">
            <v>Ipad Slim Flood Light 50w 6500k</v>
          </cell>
          <cell r="E527">
            <v>0.23</v>
          </cell>
          <cell r="F527" t="str">
            <v>Towar</v>
          </cell>
          <cell r="G527" t="str">
            <v xml:space="preserve"> </v>
          </cell>
          <cell r="H527" t="str">
            <v>Tak</v>
          </cell>
          <cell r="I527">
            <v>5902811505246</v>
          </cell>
        </row>
        <row r="528">
          <cell r="A528" t="str">
            <v>LED-SLIM-FL-10W-NW-S</v>
          </cell>
          <cell r="C528" t="str">
            <v>ZASILACZ 24V 100W DO 60M WEZA</v>
          </cell>
          <cell r="D528" t="str">
            <v>Ipad Slim Flood Light 10w 4000k with sensor</v>
          </cell>
          <cell r="E528">
            <v>0.23</v>
          </cell>
          <cell r="F528" t="str">
            <v>Towar</v>
          </cell>
          <cell r="G528" t="str">
            <v>Tak</v>
          </cell>
          <cell r="H528" t="str">
            <v xml:space="preserve"> </v>
          </cell>
          <cell r="I528">
            <v>5902811505253</v>
          </cell>
        </row>
        <row r="529">
          <cell r="A529" t="str">
            <v>LED-SLIM-FL-20W-NW-S</v>
          </cell>
          <cell r="C529" t="str">
            <v>ZASILACZ 24V 65W DO 30M WEZA</v>
          </cell>
          <cell r="D529" t="str">
            <v>Ipad Slim Flood Light 20w 4000k with sensor</v>
          </cell>
          <cell r="E529">
            <v>0.23</v>
          </cell>
          <cell r="F529" t="str">
            <v>Towar</v>
          </cell>
          <cell r="G529" t="str">
            <v>Tak</v>
          </cell>
          <cell r="H529" t="str">
            <v xml:space="preserve"> </v>
          </cell>
          <cell r="I529">
            <v>5902811505260</v>
          </cell>
        </row>
        <row r="530">
          <cell r="A530" t="str">
            <v>POL R123CL-125W</v>
          </cell>
          <cell r="C530" t="str">
            <v>ZASILACZ 12V 12W</v>
          </cell>
          <cell r="D530" t="str">
            <v>PROMIENNIKI PODCZERWIENI 125W POLAMP</v>
          </cell>
          <cell r="E530">
            <v>0.23</v>
          </cell>
          <cell r="F530" t="str">
            <v>Towar</v>
          </cell>
          <cell r="G530" t="str">
            <v>Tak</v>
          </cell>
          <cell r="H530" t="str">
            <v xml:space="preserve"> </v>
          </cell>
          <cell r="I530">
            <v>5902811505277</v>
          </cell>
        </row>
        <row r="531">
          <cell r="A531" t="str">
            <v>POL R123CL-175W</v>
          </cell>
          <cell r="C531" t="str">
            <v>ZASILACZ 24V 25W DO 5 LAMPEK</v>
          </cell>
          <cell r="D531" t="str">
            <v>PROMIENNIKI PODCZERWIENI 175W POLAMP</v>
          </cell>
          <cell r="E531">
            <v>0.23</v>
          </cell>
          <cell r="F531" t="str">
            <v>Towar</v>
          </cell>
          <cell r="G531" t="str">
            <v>Tak</v>
          </cell>
          <cell r="H531" t="str">
            <v xml:space="preserve"> </v>
          </cell>
          <cell r="I531">
            <v>5902811505284</v>
          </cell>
        </row>
        <row r="532">
          <cell r="A532" t="str">
            <v>POL R123CL-250W</v>
          </cell>
          <cell r="C532" t="str">
            <v>ZASILACZ 24V 50W DO 10 LAMPEK</v>
          </cell>
          <cell r="D532" t="str">
            <v>PROMIENNIKI PODCZERWIENI 250W POLAMP</v>
          </cell>
          <cell r="E532">
            <v>0.23</v>
          </cell>
          <cell r="F532" t="str">
            <v>Towar</v>
          </cell>
          <cell r="G532" t="str">
            <v>Tak</v>
          </cell>
          <cell r="H532" t="str">
            <v xml:space="preserve"> </v>
          </cell>
          <cell r="I532">
            <v>5902811505291</v>
          </cell>
        </row>
        <row r="533">
          <cell r="A533" t="str">
            <v>POL HPSL100W E40</v>
          </cell>
          <cell r="C533" t="str">
            <v>SZOPKA BOŻONARODZENIOWA LED FI45</v>
          </cell>
          <cell r="D533" t="str">
            <v>WLS POWER HPSL100W E40 POLAMP</v>
          </cell>
          <cell r="E533">
            <v>0.23</v>
          </cell>
          <cell r="F533" t="str">
            <v>Towar</v>
          </cell>
          <cell r="G533" t="str">
            <v xml:space="preserve"> </v>
          </cell>
          <cell r="H533" t="str">
            <v>Tak</v>
          </cell>
          <cell r="I533">
            <v>5902811505307</v>
          </cell>
        </row>
        <row r="534">
          <cell r="A534" t="str">
            <v>POL HPSL150W E40</v>
          </cell>
          <cell r="C534" t="str">
            <v>CHOINECZKA DREWNIANA Z DEK.LED FI45</v>
          </cell>
          <cell r="D534" t="str">
            <v>WLS POWER HPSL150W E40 POLAMP</v>
          </cell>
          <cell r="E534">
            <v>0.23</v>
          </cell>
          <cell r="F534" t="str">
            <v>Towar</v>
          </cell>
          <cell r="G534" t="str">
            <v xml:space="preserve"> </v>
          </cell>
          <cell r="H534" t="str">
            <v>Tak</v>
          </cell>
          <cell r="I534">
            <v>5902811505314</v>
          </cell>
        </row>
        <row r="535">
          <cell r="A535" t="str">
            <v>POL HPSL250W E40</v>
          </cell>
          <cell r="C535" t="str">
            <v>GWIAZDA DREWNIANA LED Z PILOTEM WW</v>
          </cell>
          <cell r="D535" t="str">
            <v>WLS POWER HPSL250W E40 POLAMP</v>
          </cell>
          <cell r="E535">
            <v>0.23</v>
          </cell>
          <cell r="F535" t="str">
            <v>Towar</v>
          </cell>
          <cell r="G535" t="str">
            <v xml:space="preserve"> </v>
          </cell>
          <cell r="H535" t="str">
            <v xml:space="preserve"> </v>
          </cell>
          <cell r="I535">
            <v>5902811505321</v>
          </cell>
        </row>
        <row r="536">
          <cell r="A536" t="str">
            <v>POL HPSL70W E27</v>
          </cell>
          <cell r="C536" t="str">
            <v>LAMPKI LED LAMPIONY DREWNIANE 10SZT</v>
          </cell>
          <cell r="D536" t="str">
            <v>WLS POWER HPSL70W E27 POLAMP</v>
          </cell>
          <cell r="E536">
            <v>0.23</v>
          </cell>
          <cell r="F536" t="str">
            <v>Towar</v>
          </cell>
          <cell r="G536" t="str">
            <v xml:space="preserve"> </v>
          </cell>
          <cell r="H536" t="str">
            <v>Tak</v>
          </cell>
          <cell r="I536">
            <v>5902811505338</v>
          </cell>
        </row>
        <row r="537">
          <cell r="A537" t="str">
            <v>POL C35 E14 5W</v>
          </cell>
          <cell r="C537" t="str">
            <v>GWIAZDA DREWNIANA LED FI40</v>
          </cell>
          <cell r="D537" t="str">
            <v>Żarówka LED C35 E14 5W ciepła biała ŚWIECZKA POLAMP</v>
          </cell>
          <cell r="E537">
            <v>0.23</v>
          </cell>
          <cell r="F537" t="str">
            <v>Towar</v>
          </cell>
          <cell r="G537" t="str">
            <v xml:space="preserve"> </v>
          </cell>
          <cell r="H537" t="str">
            <v>Tak</v>
          </cell>
          <cell r="I537">
            <v>5902811505345</v>
          </cell>
        </row>
        <row r="538">
          <cell r="A538" t="str">
            <v>POL C35 E27 5W</v>
          </cell>
          <cell r="C538" t="str">
            <v>GWIAZDA DREWNIANA LED FI50</v>
          </cell>
          <cell r="D538" t="str">
            <v>Żarówka LED C35 E27 5W ciepła biała ŚWIECZKA POLAMP</v>
          </cell>
          <cell r="E538">
            <v>0.23</v>
          </cell>
          <cell r="F538" t="str">
            <v>Towar</v>
          </cell>
          <cell r="G538" t="str">
            <v xml:space="preserve"> </v>
          </cell>
          <cell r="H538" t="str">
            <v xml:space="preserve"> </v>
          </cell>
          <cell r="I538">
            <v>5902811505352</v>
          </cell>
        </row>
        <row r="539">
          <cell r="A539" t="str">
            <v>POL GU10 4W CW</v>
          </cell>
          <cell r="C539" t="str">
            <v>GWIAZDA DREWNIANA LED FI60</v>
          </cell>
          <cell r="D539" t="str">
            <v>Żarówka LED GU10 4W 50mm zimna biała POLAMP</v>
          </cell>
          <cell r="E539">
            <v>0.23</v>
          </cell>
          <cell r="F539" t="str">
            <v>Towar</v>
          </cell>
          <cell r="G539" t="str">
            <v xml:space="preserve"> </v>
          </cell>
          <cell r="H539" t="str">
            <v>Tak</v>
          </cell>
          <cell r="I539">
            <v>5902811505369</v>
          </cell>
        </row>
        <row r="540">
          <cell r="A540" t="str">
            <v>POL GU10 4W WW</v>
          </cell>
          <cell r="C540" t="str">
            <v>MIKOŁAJ NA SANIACH LED FI45</v>
          </cell>
          <cell r="D540" t="str">
            <v>Żarówka LED GU10 4W 50mm ciepła biała POLAMP</v>
          </cell>
          <cell r="E540">
            <v>0.23</v>
          </cell>
          <cell r="F540" t="str">
            <v>Towar</v>
          </cell>
          <cell r="G540" t="str">
            <v xml:space="preserve"> </v>
          </cell>
          <cell r="H540" t="str">
            <v>Tak</v>
          </cell>
          <cell r="I540">
            <v>5902811505376</v>
          </cell>
        </row>
        <row r="541">
          <cell r="A541" t="str">
            <v>POL G45 E27 5W WW</v>
          </cell>
          <cell r="C541" t="str">
            <v>STEROWNIK DO CHOINEK AS-OU3/EI485/A</v>
          </cell>
          <cell r="D541" t="str">
            <v>Żarówka LED G45 E27 5W ciepła biała KULKA POLAMP</v>
          </cell>
          <cell r="E541">
            <v>0.23</v>
          </cell>
          <cell r="F541" t="str">
            <v>Towar</v>
          </cell>
          <cell r="G541" t="str">
            <v xml:space="preserve"> </v>
          </cell>
          <cell r="H541" t="str">
            <v>Tak</v>
          </cell>
          <cell r="I541">
            <v>5902811505383</v>
          </cell>
        </row>
        <row r="542">
          <cell r="A542" t="str">
            <v>POL000288#1B</v>
          </cell>
          <cell r="C542" t="str">
            <v>PROJEKTOR SNIEZYNKI BIALE 12W</v>
          </cell>
          <cell r="D542" t="str">
            <v>Kontroler YD-DGC-40-CX2-3S-TP-5050-RGB3 OG-2-CK-XS03 POLAMP</v>
          </cell>
          <cell r="E542">
            <v>0.23</v>
          </cell>
          <cell r="F542" t="str">
            <v>Towar</v>
          </cell>
          <cell r="G542" t="str">
            <v xml:space="preserve"> </v>
          </cell>
          <cell r="H542" t="str">
            <v xml:space="preserve"> </v>
          </cell>
          <cell r="I542">
            <v>5902811505390</v>
          </cell>
        </row>
        <row r="543">
          <cell r="A543" t="str">
            <v>POL000289#1B</v>
          </cell>
          <cell r="C543" t="str">
            <v>PROJEKTOR 12W QL-209L BALWAN</v>
          </cell>
          <cell r="D543" t="str">
            <v>Lacznik fi3 YD-DGC-40-CX2-3S-TP-5050-RGB POLAMP</v>
          </cell>
          <cell r="E543">
            <v>0.23</v>
          </cell>
          <cell r="F543" t="str">
            <v>Towar</v>
          </cell>
          <cell r="G543" t="str">
            <v xml:space="preserve"> </v>
          </cell>
          <cell r="H543" t="str">
            <v xml:space="preserve"> </v>
          </cell>
          <cell r="I543">
            <v>5902811505406</v>
          </cell>
        </row>
        <row r="544">
          <cell r="A544" t="str">
            <v>POL000290#1B</v>
          </cell>
          <cell r="C544" t="str">
            <v>PROJEKTOR 12W QL-209L MIKOLAJ</v>
          </cell>
          <cell r="D544" t="str">
            <v>Lacznik fi6 YD-DGC-40-CX2-3S-TP-5050-RGB POLAMP</v>
          </cell>
          <cell r="E544">
            <v>0.23</v>
          </cell>
          <cell r="F544" t="str">
            <v>Towar</v>
          </cell>
          <cell r="G544" t="str">
            <v xml:space="preserve"> </v>
          </cell>
          <cell r="H544" t="str">
            <v xml:space="preserve"> </v>
          </cell>
          <cell r="I544">
            <v>5902811505413</v>
          </cell>
        </row>
        <row r="545">
          <cell r="A545" t="str">
            <v>POLSJSKJSDJ#1B</v>
          </cell>
          <cell r="C545" t="str">
            <v>PROJEKTOR 4W QL-211L</v>
          </cell>
          <cell r="D545" t="str">
            <v>Moduł LED OG-XSY-15-5050-RGB3 IP68 rozmiar fi12,2mm POLAMP</v>
          </cell>
          <cell r="E545">
            <v>0.23</v>
          </cell>
          <cell r="F545" t="str">
            <v>Towar</v>
          </cell>
          <cell r="G545" t="str">
            <v xml:space="preserve"> </v>
          </cell>
          <cell r="H545" t="str">
            <v xml:space="preserve"> </v>
          </cell>
          <cell r="I545">
            <v>5902811505420</v>
          </cell>
        </row>
        <row r="546">
          <cell r="A546" t="str">
            <v>POL-UTW375B</v>
          </cell>
          <cell r="C546" t="str">
            <v>PROJEKTOR 4W QL-214L</v>
          </cell>
          <cell r="D546" t="str">
            <v>Moduł LED 1 EYE CW IP65 45lm 0,5W POLAMP</v>
          </cell>
          <cell r="E546">
            <v>0.23</v>
          </cell>
          <cell r="F546" t="str">
            <v>Towar</v>
          </cell>
          <cell r="G546" t="str">
            <v xml:space="preserve"> </v>
          </cell>
          <cell r="H546" t="str">
            <v xml:space="preserve"> </v>
          </cell>
          <cell r="I546">
            <v>5902811505437</v>
          </cell>
        </row>
        <row r="547">
          <cell r="A547" t="str">
            <v>POL-UTW378B</v>
          </cell>
          <cell r="D547" t="str">
            <v>Moduł LED 4 EYE CW IP65 180lm 2W POLAMP</v>
          </cell>
          <cell r="I547">
            <v>5902811505444</v>
          </cell>
        </row>
        <row r="548">
          <cell r="A548" t="str">
            <v>POL LED 1200 UV S-1</v>
          </cell>
          <cell r="D548" t="str">
            <v>Świetlówka LED  60cm UV 15W 120cm SZKŁO POLAMP JEDNOSTRONNIE zasilana</v>
          </cell>
          <cell r="I548">
            <v>5902811505451</v>
          </cell>
        </row>
        <row r="549">
          <cell r="A549" t="str">
            <v>POL MIB125W</v>
          </cell>
          <cell r="D549" t="str">
            <v>Statecznik magnetyczny do LRF125 do LRF POLAMP</v>
          </cell>
          <cell r="I549">
            <v>5902811505468</v>
          </cell>
        </row>
        <row r="550">
          <cell r="A550" t="str">
            <v>POL MIB250W</v>
          </cell>
          <cell r="D550" t="str">
            <v>Statecznik magnetyczny do LRF250 do LRF POLAMP</v>
          </cell>
          <cell r="I550">
            <v>5902811505475</v>
          </cell>
        </row>
        <row r="551">
          <cell r="A551" t="str">
            <v>POL RSP-320-5</v>
          </cell>
          <cell r="D551" t="str">
            <v>ZASILACZ RSP-320-5 320W/5V do OG-XSY-15</v>
          </cell>
          <cell r="I551">
            <v>5902811505482</v>
          </cell>
        </row>
        <row r="552">
          <cell r="A552" t="str">
            <v>POL-218LED</v>
          </cell>
          <cell r="D552" t="str">
            <v>Lampa LED Hermetix 2*36 G13*2 IP65 1200mm POLAMP (bez zrodla)</v>
          </cell>
          <cell r="I552">
            <v>5902811505499</v>
          </cell>
        </row>
        <row r="553">
          <cell r="A553" t="str">
            <v>POL LED 1200/840 S-1</v>
          </cell>
          <cell r="D553" t="str">
            <v>Świetlówka LED 120cm 840 18W 1600lm neutralna biała SZKŁO POLAMP JEDNOSTRONNIE zasilana</v>
          </cell>
          <cell r="I553">
            <v>5902811505505</v>
          </cell>
        </row>
        <row r="554">
          <cell r="A554" t="str">
            <v>POL LED 1200/865 S-1</v>
          </cell>
          <cell r="D554" t="str">
            <v>Świetlówka LED 120cm 865 18W 1600lm zimna biała  SZKŁO POLAMP JEDNOSTRONNIE zasilana</v>
          </cell>
          <cell r="I554">
            <v>5902811505512</v>
          </cell>
        </row>
        <row r="555">
          <cell r="A555" t="str">
            <v>POL-PLSL10M-SBLU-BL</v>
          </cell>
          <cell r="D555" t="str">
            <v xml:space="preserve">Profesjonalne lampki led 10m 100 leds </v>
          </cell>
          <cell r="I555">
            <v>5902811505529</v>
          </cell>
        </row>
        <row r="556">
          <cell r="A556" t="str">
            <v>POL-PLSL10M-SBLU-W</v>
          </cell>
          <cell r="D556" t="str">
            <v xml:space="preserve">Profesjonalne lampki led 10m 100 leds </v>
          </cell>
          <cell r="I556">
            <v>5902811505536</v>
          </cell>
        </row>
        <row r="557">
          <cell r="A557" t="str">
            <v>POL-PLSL10M-SBLU-BLU</v>
          </cell>
          <cell r="D557" t="str">
            <v xml:space="preserve">Profesjonalne lampki led 10m 100 leds </v>
          </cell>
          <cell r="I557">
            <v>5902811505543</v>
          </cell>
        </row>
        <row r="558">
          <cell r="A558" t="str">
            <v xml:space="preserve">POL-LRLNK1-SBLU2 </v>
          </cell>
          <cell r="D558" t="str">
            <v xml:space="preserve">WĄŻ SWIETLNY LED WERTYKALNY NK1 CO 2M 36LEDS/M </v>
          </cell>
          <cell r="I558">
            <v>5902811505550</v>
          </cell>
        </row>
        <row r="559">
          <cell r="A559" t="str">
            <v>POL-LRLNK1V-SBLU1</v>
          </cell>
          <cell r="D559" t="str">
            <v xml:space="preserve">WĄŻ SWIETLNY LED WERTYKALNY NK1 CO 1M 36LEDS/M </v>
          </cell>
          <cell r="I559">
            <v>5902811505567</v>
          </cell>
        </row>
        <row r="560">
          <cell r="A560" t="str">
            <v>POL-LRLNK1H-SBLU1</v>
          </cell>
          <cell r="D560" t="str">
            <v xml:space="preserve">WĄŻ SWIETLNY LEDHORYZONTALNY NK1 CO 1M 36LEDS/M </v>
          </cell>
          <cell r="I560">
            <v>5902811505574</v>
          </cell>
        </row>
        <row r="561">
          <cell r="A561" t="str">
            <v>POL-E27BL20-20-W</v>
          </cell>
          <cell r="D561" t="str">
            <v>Profesjonalna GIRLANDA na żarówki E27, 20 gniazd, 20 mb dekoracji + 1,5m kabel zasilający + dodatkowe gniazdo do łączenia</v>
          </cell>
          <cell r="I561">
            <v>5902811505581</v>
          </cell>
        </row>
        <row r="562">
          <cell r="A562" t="str">
            <v>POL-T20-BLU</v>
          </cell>
          <cell r="D562" t="str">
            <v>LAMPKI ŁEZKI 2M 20LED NIEBIESKIE</v>
          </cell>
          <cell r="I562">
            <v>5902811505598</v>
          </cell>
        </row>
        <row r="563">
          <cell r="A563" t="str">
            <v>POL-T30-BLU</v>
          </cell>
          <cell r="D563" t="str">
            <v>LAMPKI ŁEZKI 3M 30LED NIEBIESKIE</v>
          </cell>
          <cell r="I563">
            <v>5902811505604</v>
          </cell>
        </row>
        <row r="564">
          <cell r="A564" t="str">
            <v>POL-PPCL3-CZ OW</v>
          </cell>
          <cell r="D564" t="str">
            <v>Profesjonalny kabel zasilajacy do weza gruby 2pi 3m</v>
          </cell>
          <cell r="I564">
            <v>5902811505611</v>
          </cell>
        </row>
        <row r="565">
          <cell r="A565" t="str">
            <v>POL-PPCL5-CZ OW</v>
          </cell>
          <cell r="D565" t="str">
            <v>Profesjonalny kabel zasilajacy do weza gruby 2pi 5m</v>
          </cell>
          <cell r="I565">
            <v>5902811505628</v>
          </cell>
        </row>
        <row r="566">
          <cell r="A566" t="str">
            <v>POL-CB10-1</v>
          </cell>
          <cell r="D566" t="str">
            <v xml:space="preserve">2AA battery string light ,led space 15cm,transparent wire 2.0mm ,lead wire 50cm .total 1.85length ,10leds with 6cm cotton ball ,cotton ball colour dark grey +pink +white ,battery incloud </v>
          </cell>
          <cell r="I566">
            <v>5902811505635</v>
          </cell>
        </row>
        <row r="567">
          <cell r="A567" t="str">
            <v>POL-CB10-2</v>
          </cell>
          <cell r="D567" t="str">
            <v xml:space="preserve">2AA battery string light ,led space 15cm,transparent wire 2.0mm ,lead wire 50cm .total 1.85length ,10leds with 6cm cotton ball ,cotton ball colour dark grey +pink +white ,battery incloud </v>
          </cell>
          <cell r="I567">
            <v>5902811505642</v>
          </cell>
        </row>
        <row r="568">
          <cell r="A568" t="str">
            <v>POL-CB10-3</v>
          </cell>
          <cell r="D568" t="str">
            <v xml:space="preserve">2AA battery string light ,led space 15cm,transparent wire 2.0mm ,lead wire 50cm .total 1.85length ,10leds with 6cm cotton ball ,cotton ball colour dark grey +pink +white ,battery incloud </v>
          </cell>
          <cell r="I568">
            <v>5902811505659</v>
          </cell>
        </row>
        <row r="569">
          <cell r="A569" t="str">
            <v>POL-LRL24VNK1H-CW1</v>
          </cell>
          <cell r="D569" t="str">
            <v xml:space="preserve">WĄŻ LED HORYZONTALNY NK1 24V ciety co 1m 13mm 36bulbs/m 100m </v>
          </cell>
          <cell r="I569">
            <v>5902811505666</v>
          </cell>
        </row>
        <row r="570">
          <cell r="A570" t="str">
            <v>POL-LRL24VNK1H-WW1</v>
          </cell>
          <cell r="D570" t="str">
            <v xml:space="preserve">WĄŻ LED HORYZONTALNY NK1 24V ciety co 1m 13mm 36bulbs/m 100m </v>
          </cell>
          <cell r="I570">
            <v>5902811505673</v>
          </cell>
        </row>
        <row r="571">
          <cell r="A571" t="str">
            <v>POL-LRL24VNK1H-Y1</v>
          </cell>
          <cell r="D571" t="str">
            <v xml:space="preserve">WĄŻ LED HORYZONTALNY NK1 24V ciety co 1m 13mm 36bulbs/m 100m </v>
          </cell>
          <cell r="I571">
            <v>5902811505680</v>
          </cell>
        </row>
        <row r="572">
          <cell r="A572" t="str">
            <v>POL-LRL24VNK1H-R1</v>
          </cell>
          <cell r="D572" t="str">
            <v xml:space="preserve">WĄŻ LED HORYZONTALNY NK1 24V ciety co 1m 13mm 36bulbs/m 100m </v>
          </cell>
          <cell r="I572">
            <v>5902811505697</v>
          </cell>
        </row>
        <row r="573">
          <cell r="A573" t="str">
            <v>POL-LRL24VNK1H-BLU1</v>
          </cell>
          <cell r="D573" t="str">
            <v xml:space="preserve">WĄŻ LED HORYZONTALNY NK1 24V ciety co 1m 13mm 36bulbs/m 100m </v>
          </cell>
          <cell r="I573">
            <v>5902811505703</v>
          </cell>
        </row>
        <row r="574">
          <cell r="A574" t="str">
            <v>POL-LRL24VNK1H-G1</v>
          </cell>
          <cell r="D574" t="str">
            <v xml:space="preserve">WĄŻ LED HORYZONTALNY NK1 24V ciety co 1m 13mm 36bulbs/m 100m </v>
          </cell>
          <cell r="I574">
            <v>5902811505710</v>
          </cell>
        </row>
        <row r="575">
          <cell r="A575" t="str">
            <v>POL-PLSLF10M24V-WW-BL</v>
          </cell>
          <cell r="D575" t="str">
            <v xml:space="preserve">Profesjonalne lampki led FLASH 10m 24V 100LEDS </v>
          </cell>
          <cell r="I575">
            <v>5902811505727</v>
          </cell>
        </row>
        <row r="576">
          <cell r="A576" t="str">
            <v>POL-PLSLF10M24V-CW-BL</v>
          </cell>
          <cell r="D576" t="str">
            <v xml:space="preserve">Profesjonalne lampki led FLASH 10m 24V 100LEDS </v>
          </cell>
          <cell r="I576">
            <v>5902811505734</v>
          </cell>
        </row>
        <row r="577">
          <cell r="A577" t="str">
            <v>POL-PLSL10M24V-BLU-BL</v>
          </cell>
          <cell r="D577" t="str">
            <v xml:space="preserve">Profesjonalne lampki led 10m 24V 100LEDS </v>
          </cell>
          <cell r="I577">
            <v>5902811505741</v>
          </cell>
        </row>
        <row r="578">
          <cell r="A578" t="str">
            <v>POL-PLSL10M24V-CW-BL</v>
          </cell>
          <cell r="D578" t="str">
            <v xml:space="preserve">Profesjonalne lampki led 10m 24V 100LEDS </v>
          </cell>
          <cell r="I578">
            <v>5902811505758</v>
          </cell>
        </row>
        <row r="579">
          <cell r="A579" t="str">
            <v>POL-PLSL10M24V-WW-BL</v>
          </cell>
          <cell r="D579" t="str">
            <v xml:space="preserve">Profesjonalne lampki led 10m 24V 100LEDS </v>
          </cell>
          <cell r="I579">
            <v>5902811505765</v>
          </cell>
        </row>
        <row r="580">
          <cell r="A580" t="str">
            <v>POL-PLSL10M24V-R-BL</v>
          </cell>
          <cell r="D580" t="str">
            <v xml:space="preserve">Profesjonalne lampki led 10m 24V 100LEDS </v>
          </cell>
          <cell r="I580">
            <v>5902811505772</v>
          </cell>
        </row>
        <row r="581">
          <cell r="A581" t="str">
            <v>POL-PLSL10M24V-Y-BL</v>
          </cell>
          <cell r="D581" t="str">
            <v xml:space="preserve">Profesjonalne lampki led 10m 24V 100LEDS </v>
          </cell>
          <cell r="I581">
            <v>5902811505789</v>
          </cell>
        </row>
        <row r="582">
          <cell r="A582" t="str">
            <v>POL-PLSLF10M24V-CW-W</v>
          </cell>
          <cell r="D582" t="str">
            <v xml:space="preserve">Profesjonalne lampki led FLASH 10m 24V 100LEDS </v>
          </cell>
          <cell r="I582">
            <v>5902811505796</v>
          </cell>
        </row>
        <row r="583">
          <cell r="A583" t="str">
            <v>POL-PLSL10M24V-WW-W</v>
          </cell>
          <cell r="D583" t="str">
            <v xml:space="preserve">Profesjonalne lampki led 10m 24V 100LEDS </v>
          </cell>
          <cell r="I583">
            <v>5902811505802</v>
          </cell>
        </row>
        <row r="584">
          <cell r="A584" t="str">
            <v>POL-PLSLF10M24V-BLU-BL</v>
          </cell>
          <cell r="D584" t="str">
            <v xml:space="preserve">Profesjonalne lampki led FLASH 10m 24V 100LEDS </v>
          </cell>
          <cell r="I584">
            <v>5902811505819</v>
          </cell>
        </row>
        <row r="585">
          <cell r="A585" t="str">
            <v>POL-PLSL10M24V-CW-W</v>
          </cell>
          <cell r="D585" t="str">
            <v xml:space="preserve">Profesjonalne lampki led FLASH 10m 24V 100LEDS </v>
          </cell>
          <cell r="I585">
            <v>5902811505826</v>
          </cell>
        </row>
        <row r="586">
          <cell r="A586" t="str">
            <v>POL-PLSLF10M24V-WW-W</v>
          </cell>
          <cell r="D586" t="str">
            <v xml:space="preserve">Profesjonalne lampki led FLASH 10m 24V 100LEDS </v>
          </cell>
          <cell r="I586">
            <v>5902811505833</v>
          </cell>
        </row>
        <row r="587">
          <cell r="A587" t="str">
            <v>POL-PLIL5M-R-BL</v>
          </cell>
          <cell r="D587" t="str">
            <v xml:space="preserve">Profesjonalne kurtynki led 5m </v>
          </cell>
          <cell r="I587">
            <v>5902811505840</v>
          </cell>
        </row>
        <row r="588">
          <cell r="A588" t="str">
            <v>POL-PLIL5M-Y-BL</v>
          </cell>
          <cell r="D588" t="str">
            <v xml:space="preserve">Profesjonalne kurtynki led 5m </v>
          </cell>
          <cell r="I588">
            <v>5902811505857</v>
          </cell>
        </row>
        <row r="589">
          <cell r="A589" t="str">
            <v>POL-E27BL20-20-BL</v>
          </cell>
          <cell r="D589" t="str">
            <v>Profesjonalna GIRLANDA na żarówki E27, 20 gniazd, 20 mb dekoracji + 1,5m kabel zasilający + dodatkowe gniazdo do łączenia</v>
          </cell>
          <cell r="I589">
            <v>5902811505864</v>
          </cell>
        </row>
        <row r="590">
          <cell r="A590" t="str">
            <v>POL A60 E27 15W 270* NW</v>
          </cell>
          <cell r="D590" t="str">
            <v>ŻARÓWKA LED A60 E27 270’ 15W NW POLAMP</v>
          </cell>
          <cell r="I590">
            <v>5902811505871</v>
          </cell>
        </row>
        <row r="591">
          <cell r="A591" t="str">
            <v>POL-TSL25W-24V</v>
          </cell>
          <cell r="I591">
            <v>5902811505888</v>
          </cell>
        </row>
        <row r="592">
          <cell r="A592" t="str">
            <v>POL-TSL50W-24V</v>
          </cell>
          <cell r="I592">
            <v>5902811505895</v>
          </cell>
        </row>
        <row r="593">
          <cell r="A593" t="str">
            <v>POL-TRL65W-24V</v>
          </cell>
          <cell r="I593">
            <v>5902811505901</v>
          </cell>
        </row>
        <row r="594">
          <cell r="A594" t="str">
            <v>POL-TRL100W-24V</v>
          </cell>
          <cell r="I594">
            <v>5902811505918</v>
          </cell>
        </row>
        <row r="595">
          <cell r="A595" t="str">
            <v>POL-29LED</v>
          </cell>
          <cell r="D595" t="str">
            <v>Oprawa hermetyczna do świetlowek LED 2x600cm</v>
          </cell>
          <cell r="I595">
            <v>5902811505925</v>
          </cell>
        </row>
        <row r="596">
          <cell r="A596" t="str">
            <v>POL-224LED</v>
          </cell>
          <cell r="D596" t="str">
            <v>Oprawa hermetyczna do świetlowek LED 2x1500cm</v>
          </cell>
          <cell r="I596">
            <v>5902811505932</v>
          </cell>
        </row>
        <row r="597">
          <cell r="A597" t="str">
            <v>CM12W840</v>
          </cell>
          <cell r="D597" t="str">
            <v>Plafon LED CHARA 12W</v>
          </cell>
          <cell r="I597">
            <v>5902811505949</v>
          </cell>
        </row>
        <row r="598">
          <cell r="A598" t="str">
            <v>CM18W841</v>
          </cell>
          <cell r="D598" t="str">
            <v>Plafon LED CHARA 18W</v>
          </cell>
          <cell r="I598">
            <v>5902811505956</v>
          </cell>
        </row>
        <row r="599">
          <cell r="A599" t="str">
            <v>CMWS18W842</v>
          </cell>
          <cell r="D599" t="str">
            <v>Plafon LED MERAK 18W z czujnikiem NW</v>
          </cell>
          <cell r="I599">
            <v>5902811505963</v>
          </cell>
        </row>
        <row r="600">
          <cell r="A600" t="str">
            <v>POL-CNK1</v>
          </cell>
          <cell r="D600" t="str">
            <v>Sterownik, programato POL do WAZ LED NK1 POLAMP</v>
          </cell>
          <cell r="I600">
            <v>5902811505970</v>
          </cell>
        </row>
        <row r="601">
          <cell r="A601" t="str">
            <v>POL-CNK3</v>
          </cell>
          <cell r="D601" t="str">
            <v>Sterownik, programato POL do WAZ LED NK3 POLAMP WATER EFFECT</v>
          </cell>
          <cell r="I601">
            <v>5902811505987</v>
          </cell>
        </row>
        <row r="602">
          <cell r="A602" t="str">
            <v>POL-PRO1-SN</v>
          </cell>
          <cell r="D602" t="str">
            <v>PROJEKTOR WHITE, MOC: 12W, ZASILANIE: 24V, CZUJNIK ZMIERZCHU IP: 44,ZASILACZ: IP44, WAGA: 0,7KG, MATERIAŁ: ABS, KABEL ZASILAJACY: 5M;  EFEKTY SPADAJACYCH SNIEZYNEK, GWIAZDEK DYSTANS DO 15M</v>
          </cell>
          <cell r="I602">
            <v>5902811505994</v>
          </cell>
        </row>
        <row r="603">
          <cell r="A603" t="str">
            <v>POL-E27BL10-10-BL</v>
          </cell>
          <cell r="D603" t="str">
            <v>Profesjonalna GIRLANDA na żarówki E27, 10 gniazd, 10 mb dekoracji + 1,5m kabel zasilający + dodatkowe gniazdo do łączenia</v>
          </cell>
          <cell r="I603">
            <v>5902811506007</v>
          </cell>
        </row>
        <row r="604">
          <cell r="I604">
            <v>5902811506014</v>
          </cell>
        </row>
        <row r="605">
          <cell r="I605">
            <v>5902811506021</v>
          </cell>
        </row>
        <row r="606">
          <cell r="A606" t="str">
            <v>POL-B108-W</v>
          </cell>
          <cell r="D606" t="str">
            <v>Bombka fi 60mm połysk biala</v>
          </cell>
          <cell r="I606">
            <v>5902811506038</v>
          </cell>
        </row>
        <row r="607">
          <cell r="A607" t="str">
            <v>POL-B108-S</v>
          </cell>
          <cell r="D607" t="str">
            <v>Bombka fi 60mm połysk srebrna</v>
          </cell>
          <cell r="I607">
            <v>5902811506045</v>
          </cell>
        </row>
        <row r="608">
          <cell r="A608" t="str">
            <v>POL-B108-G</v>
          </cell>
          <cell r="D608" t="str">
            <v>Bombka fi 60mm połysk złota</v>
          </cell>
          <cell r="I608">
            <v>5902811506052</v>
          </cell>
        </row>
        <row r="609">
          <cell r="A609" t="str">
            <v>POL-B108-R</v>
          </cell>
          <cell r="D609" t="str">
            <v>Bombka fi 60mm połysk czerwona</v>
          </cell>
          <cell r="I609">
            <v>5902811506069</v>
          </cell>
        </row>
        <row r="610">
          <cell r="A610" t="str">
            <v>POL-B108-B</v>
          </cell>
          <cell r="D610" t="str">
            <v>Bombka fi 60mm połysk niebieska</v>
          </cell>
          <cell r="I610">
            <v>5902811506076</v>
          </cell>
        </row>
        <row r="611">
          <cell r="A611" t="str">
            <v>POL-B109-W</v>
          </cell>
          <cell r="D611" t="str">
            <v>Bombka fi 80mm połysk biala</v>
          </cell>
          <cell r="I611">
            <v>5902811506083</v>
          </cell>
        </row>
        <row r="612">
          <cell r="A612" t="str">
            <v>POL-B109-S</v>
          </cell>
          <cell r="D612" t="str">
            <v>Bombka fi 80mm połysk srebrna</v>
          </cell>
          <cell r="I612">
            <v>5902811506090</v>
          </cell>
        </row>
        <row r="613">
          <cell r="A613" t="str">
            <v>POL-B109-G</v>
          </cell>
          <cell r="D613" t="str">
            <v>Bombka fi 80mm połysk złota</v>
          </cell>
          <cell r="I613">
            <v>5902811506106</v>
          </cell>
        </row>
        <row r="614">
          <cell r="A614" t="str">
            <v>POL-B109-R</v>
          </cell>
          <cell r="D614" t="str">
            <v>Bombka fi 80mm połysk czerwona</v>
          </cell>
          <cell r="I614">
            <v>5902811506113</v>
          </cell>
        </row>
        <row r="615">
          <cell r="A615" t="str">
            <v>POL-B109-B</v>
          </cell>
          <cell r="D615" t="str">
            <v>Bombka fi 80mm połysk niebieska</v>
          </cell>
          <cell r="I615">
            <v>5902811506120</v>
          </cell>
        </row>
        <row r="616">
          <cell r="A616" t="str">
            <v>POL-B110-W</v>
          </cell>
          <cell r="D616" t="str">
            <v>Bombka fi 100mm połysk biala</v>
          </cell>
          <cell r="I616">
            <v>5902811506137</v>
          </cell>
        </row>
        <row r="617">
          <cell r="A617" t="str">
            <v>POL-B110-S</v>
          </cell>
          <cell r="D617" t="str">
            <v>Bombka fi 100mm połysk srebrna</v>
          </cell>
          <cell r="I617">
            <v>5902811506144</v>
          </cell>
        </row>
        <row r="618">
          <cell r="A618" t="str">
            <v>POL-B110-G</v>
          </cell>
          <cell r="D618" t="str">
            <v>Bombka fi 100mm połysk złota</v>
          </cell>
          <cell r="I618">
            <v>5902811506151</v>
          </cell>
        </row>
        <row r="619">
          <cell r="A619" t="str">
            <v>POL-B110-R</v>
          </cell>
          <cell r="D619" t="str">
            <v>Bombka fi 100mm połysk czerwona</v>
          </cell>
          <cell r="I619">
            <v>5902811506168</v>
          </cell>
        </row>
        <row r="620">
          <cell r="A620" t="str">
            <v>POL-B110-B</v>
          </cell>
          <cell r="D620" t="str">
            <v>Bombka fi 100mm połysk niebieska</v>
          </cell>
          <cell r="I620">
            <v>5902811506175</v>
          </cell>
        </row>
        <row r="621">
          <cell r="A621" t="str">
            <v>POL-B111-W</v>
          </cell>
          <cell r="D621" t="str">
            <v>Bombka fi 120mm połysk biala</v>
          </cell>
          <cell r="I621">
            <v>5902811506182</v>
          </cell>
        </row>
        <row r="622">
          <cell r="A622" t="str">
            <v>POL-B111-S</v>
          </cell>
          <cell r="D622" t="str">
            <v>Bombka fi 120mm połysk srebrna</v>
          </cell>
          <cell r="I622">
            <v>5902811506199</v>
          </cell>
        </row>
        <row r="623">
          <cell r="A623" t="str">
            <v>POL-B111-G</v>
          </cell>
          <cell r="D623" t="str">
            <v>Bombka fi 120mm połysk złota</v>
          </cell>
          <cell r="I623">
            <v>5902811506205</v>
          </cell>
        </row>
        <row r="624">
          <cell r="A624" t="str">
            <v>POL-B111-R</v>
          </cell>
          <cell r="D624" t="str">
            <v>Bombka fi 120mm połysk czerwona</v>
          </cell>
          <cell r="I624">
            <v>5902811506212</v>
          </cell>
        </row>
        <row r="625">
          <cell r="A625" t="str">
            <v>POL-B111-B</v>
          </cell>
          <cell r="D625" t="str">
            <v>Bombka fi 120mm połysk niebieska</v>
          </cell>
          <cell r="I625">
            <v>5902811506229</v>
          </cell>
        </row>
        <row r="626">
          <cell r="A626" t="str">
            <v>POL-B112-W</v>
          </cell>
          <cell r="D626" t="str">
            <v>Bombka fi 150mm połysk biala</v>
          </cell>
          <cell r="I626">
            <v>5902811506236</v>
          </cell>
        </row>
        <row r="627">
          <cell r="A627" t="str">
            <v>POL-B112-S</v>
          </cell>
          <cell r="D627" t="str">
            <v>Bombka fi 150mm połysk srebrna</v>
          </cell>
          <cell r="I627">
            <v>5902811506243</v>
          </cell>
        </row>
        <row r="628">
          <cell r="A628" t="str">
            <v>POL-B112-G</v>
          </cell>
          <cell r="D628" t="str">
            <v>Bombka fi 150mm połysk złota</v>
          </cell>
          <cell r="I628">
            <v>5902811506250</v>
          </cell>
        </row>
        <row r="629">
          <cell r="A629" t="str">
            <v>POL-B112-R</v>
          </cell>
          <cell r="D629" t="str">
            <v>Bombka fi 150mm połysk czerwona</v>
          </cell>
          <cell r="I629">
            <v>5902811506267</v>
          </cell>
        </row>
        <row r="630">
          <cell r="A630" t="str">
            <v>POL-B112-B</v>
          </cell>
          <cell r="D630" t="str">
            <v>Bombka fi 150mm połysk niebieska</v>
          </cell>
          <cell r="I630">
            <v>5902811506274</v>
          </cell>
        </row>
        <row r="631">
          <cell r="A631" t="str">
            <v>POL-B113-W</v>
          </cell>
          <cell r="D631" t="str">
            <v>Bombka fi 200mm połysk biala</v>
          </cell>
          <cell r="I631">
            <v>5902811506281</v>
          </cell>
        </row>
        <row r="632">
          <cell r="A632" t="str">
            <v>POL-B113-S</v>
          </cell>
          <cell r="D632" t="str">
            <v>Bombka fi 200mm połysk srebrna</v>
          </cell>
          <cell r="I632">
            <v>5902811506298</v>
          </cell>
        </row>
        <row r="633">
          <cell r="A633" t="str">
            <v>POL-B113-G</v>
          </cell>
          <cell r="D633" t="str">
            <v>Bombka fi 200mm połysk złota</v>
          </cell>
          <cell r="I633">
            <v>5902811506304</v>
          </cell>
        </row>
        <row r="634">
          <cell r="A634" t="str">
            <v>POL-B113-R</v>
          </cell>
          <cell r="D634" t="str">
            <v>Bombka fi 200mm połysk czerwona</v>
          </cell>
          <cell r="I634">
            <v>5902811506311</v>
          </cell>
        </row>
        <row r="635">
          <cell r="A635" t="str">
            <v>POL-B113-B</v>
          </cell>
          <cell r="D635" t="str">
            <v>Bombka fi 200mm połysk niebieska</v>
          </cell>
          <cell r="I635">
            <v>5902811506328</v>
          </cell>
        </row>
        <row r="636">
          <cell r="A636" t="str">
            <v>POL-B114-W</v>
          </cell>
          <cell r="D636" t="str">
            <v>Bombka fi 250mm połysk biala</v>
          </cell>
          <cell r="I636">
            <v>5902811506335</v>
          </cell>
        </row>
        <row r="637">
          <cell r="A637" t="str">
            <v>POL-B114-S</v>
          </cell>
          <cell r="D637" t="str">
            <v>Bombka fi 250mm połysk srebrna</v>
          </cell>
          <cell r="I637">
            <v>5902811506342</v>
          </cell>
        </row>
        <row r="638">
          <cell r="A638" t="str">
            <v>POL-B114-G</v>
          </cell>
          <cell r="D638" t="str">
            <v>Bombka fi 250mm połysk złota</v>
          </cell>
          <cell r="I638">
            <v>5902811506359</v>
          </cell>
        </row>
        <row r="639">
          <cell r="A639" t="str">
            <v>POL-B114-R</v>
          </cell>
          <cell r="D639" t="str">
            <v>Bombka fi 250mm połysk czerwona</v>
          </cell>
          <cell r="I639">
            <v>5902811506366</v>
          </cell>
        </row>
        <row r="640">
          <cell r="A640" t="str">
            <v>POL-B114-B</v>
          </cell>
          <cell r="D640" t="str">
            <v>Bombka fi 250mm połysk niebieska</v>
          </cell>
          <cell r="I640">
            <v>5902811506373</v>
          </cell>
        </row>
        <row r="641">
          <cell r="A641" t="str">
            <v>POL-B115-W</v>
          </cell>
          <cell r="D641" t="str">
            <v>Bombka fi 300mm połysk biala</v>
          </cell>
          <cell r="I641">
            <v>5902811506380</v>
          </cell>
        </row>
        <row r="642">
          <cell r="A642" t="str">
            <v>POL-B115-S</v>
          </cell>
          <cell r="D642" t="str">
            <v>Bombka fi 300mm połysk srebrna</v>
          </cell>
          <cell r="I642">
            <v>5902811506397</v>
          </cell>
        </row>
        <row r="643">
          <cell r="A643" t="str">
            <v>POL-B115-G</v>
          </cell>
          <cell r="D643" t="str">
            <v>Bombka fi 300mm połysk złota</v>
          </cell>
          <cell r="I643">
            <v>5902811506403</v>
          </cell>
        </row>
        <row r="644">
          <cell r="A644" t="str">
            <v>POL-B115-R</v>
          </cell>
          <cell r="D644" t="str">
            <v>Bombka fi 300mm połysk czerwona</v>
          </cell>
          <cell r="I644">
            <v>5902811506410</v>
          </cell>
        </row>
        <row r="645">
          <cell r="A645" t="str">
            <v>POL-B115-B</v>
          </cell>
          <cell r="D645" t="str">
            <v>Bombka fi 300mm połysk niebieska</v>
          </cell>
          <cell r="I645">
            <v>5902811506427</v>
          </cell>
        </row>
        <row r="646">
          <cell r="A646" t="str">
            <v>SD-WY002 80 R</v>
          </cell>
          <cell r="D646" t="str">
            <v>10m sznur z bombek fi 80mm połysk czerwone</v>
          </cell>
          <cell r="I646">
            <v>5902811506434</v>
          </cell>
        </row>
        <row r="647">
          <cell r="A647" t="str">
            <v>SD-WY002 80 S</v>
          </cell>
          <cell r="D647" t="str">
            <v>10m sznur z bombek fi 80mm połysk srebrne</v>
          </cell>
          <cell r="I647">
            <v>5902811506441</v>
          </cell>
        </row>
        <row r="648">
          <cell r="A648" t="str">
            <v>SD-WY002 80 G</v>
          </cell>
          <cell r="D648" t="str">
            <v>10m sznur z bombek fi 80mm połysk złote</v>
          </cell>
          <cell r="I648">
            <v>5902811506458</v>
          </cell>
        </row>
        <row r="649">
          <cell r="A649" t="str">
            <v>POL-LRLNK1V-PU1</v>
          </cell>
          <cell r="D649" t="str">
            <v>Profesjonalny WAŻ LED NK1 na zewnątrz, 36LED/mb, 100mb/roll, cięcie co 1mb</v>
          </cell>
          <cell r="I649">
            <v>5902811506465</v>
          </cell>
        </row>
        <row r="650">
          <cell r="A650" t="str">
            <v xml:space="preserve">POL-TK16/3 </v>
          </cell>
          <cell r="D650" t="str">
            <v>opaska kablowa 160*2,5 biala 100szt. TK 16/3 POLAMP</v>
          </cell>
          <cell r="I650">
            <v>5902811506472</v>
          </cell>
        </row>
        <row r="651">
          <cell r="A651" t="str">
            <v>POL-MONSTRUM80W</v>
          </cell>
          <cell r="D651" t="str">
            <v>PROJEKTOR MONSTRUM 80W - max. dystans 21m, max. średnica obrazu 12m</v>
          </cell>
          <cell r="I651">
            <v>5902811506489</v>
          </cell>
        </row>
        <row r="652">
          <cell r="A652" t="str">
            <v>POL-236LED EKO</v>
          </cell>
          <cell r="D652" t="str">
            <v>Oprawa hermetyczna HERMETIX EKO do świetlowek LED 2x1200cm</v>
          </cell>
          <cell r="I652">
            <v>5902811506496</v>
          </cell>
        </row>
        <row r="653">
          <cell r="A653" t="str">
            <v>POL-TIAK9W1L</v>
          </cell>
          <cell r="D653" t="str">
            <v>LAMPA LINIOWA LED TIAK 9W NW</v>
          </cell>
          <cell r="I653">
            <v>5902811506502</v>
          </cell>
        </row>
        <row r="654">
          <cell r="A654" t="str">
            <v>POL-TIAK18W 1L</v>
          </cell>
          <cell r="D654" t="str">
            <v>LAMPA LINIOWA LED TIAK 18W NW</v>
          </cell>
          <cell r="I654">
            <v>5902811506519</v>
          </cell>
        </row>
        <row r="655">
          <cell r="A655" t="str">
            <v>POL-236LED ADARA</v>
          </cell>
          <cell r="D655" t="str">
            <v>Oprawa ADARA do świetlowek LED 2x1200cm</v>
          </cell>
          <cell r="I655">
            <v>5902811506526</v>
          </cell>
        </row>
        <row r="656">
          <cell r="A656" t="str">
            <v>POL-VIRGO36W1L</v>
          </cell>
          <cell r="D656" t="str">
            <v>LAMPA LINIOWA LED VIRGO 36W</v>
          </cell>
          <cell r="I656">
            <v>5902811506533</v>
          </cell>
        </row>
        <row r="657">
          <cell r="A657" t="str">
            <v>CMWS12W840</v>
          </cell>
          <cell r="D657" t="str">
            <v>Plafon LED MIZARA 12W z czujnikiem NW</v>
          </cell>
          <cell r="I657">
            <v>5902811506540</v>
          </cell>
        </row>
        <row r="658">
          <cell r="A658" t="str">
            <v>POL-KSS-1,5-BL</v>
          </cell>
          <cell r="D658" t="str">
            <v xml:space="preserve">KABEL 1,5mb do łączenia lampek z lampkami </v>
          </cell>
          <cell r="I658">
            <v>5902811506557</v>
          </cell>
        </row>
        <row r="659">
          <cell r="A659" t="str">
            <v>GU10 4W</v>
          </cell>
          <cell r="D659" t="str">
            <v>ŻAROWKA LED GU10 BIAŁA NEUTRALNA</v>
          </cell>
          <cell r="I659">
            <v>5902811506564</v>
          </cell>
        </row>
        <row r="660">
          <cell r="A660" t="str">
            <v>POL A60 E27 10W 210 NW</v>
          </cell>
          <cell r="D660" t="str">
            <v>Żarówka LED A60 E27 10W 210° NW 4000k GRUSZKA POLAMP</v>
          </cell>
          <cell r="I660">
            <v>5902811506571</v>
          </cell>
        </row>
        <row r="661">
          <cell r="A661" t="str">
            <v>G45 7W E27 NW</v>
          </cell>
          <cell r="D661" t="str">
            <v>Żarówka LED G45 E27 7W neutralna biała KULKA POLAMP</v>
          </cell>
          <cell r="I661">
            <v>5902811506588</v>
          </cell>
        </row>
        <row r="662">
          <cell r="A662" t="str">
            <v>G45 7W E14 NW</v>
          </cell>
          <cell r="D662" t="str">
            <v>Żarówka LED G45 E14 7W neutralna biała KULKA POLAMP</v>
          </cell>
          <cell r="I662">
            <v>5902811506595</v>
          </cell>
        </row>
        <row r="663">
          <cell r="A663" t="str">
            <v xml:space="preserve">Pol-ST45 4W LUNA </v>
          </cell>
          <cell r="D663" t="str">
            <v>ŻARÓWKA LED FILAMENT E27 POLAMP</v>
          </cell>
          <cell r="I663">
            <v>5902811506601</v>
          </cell>
        </row>
        <row r="664">
          <cell r="A664" t="str">
            <v>POL-MODEL18W840</v>
          </cell>
          <cell r="D664" t="str">
            <v>Wkład do plafonów ledowych</v>
          </cell>
          <cell r="I664">
            <v>5902811506618</v>
          </cell>
        </row>
        <row r="665">
          <cell r="A665" t="str">
            <v>POL-SPOT-W</v>
          </cell>
          <cell r="D665" t="str">
            <v>OCZKO STAŁE BIAŁE</v>
          </cell>
          <cell r="I665">
            <v>5902811506625</v>
          </cell>
        </row>
        <row r="666">
          <cell r="A666" t="str">
            <v>POL-SPOT-CH</v>
          </cell>
          <cell r="D666" t="str">
            <v>OCZKO STAŁE CHROM</v>
          </cell>
          <cell r="I666">
            <v>5902811506632</v>
          </cell>
        </row>
        <row r="667">
          <cell r="A667" t="str">
            <v>POL-SPOT-W-R</v>
          </cell>
          <cell r="D667" t="str">
            <v>OCZKO RUCHOME BIAŁE</v>
          </cell>
          <cell r="I667">
            <v>5902811506649</v>
          </cell>
        </row>
        <row r="668">
          <cell r="A668" t="str">
            <v>POL-SPOT-CH-R</v>
          </cell>
          <cell r="D668" t="str">
            <v>OCZKO RUCHOME CHROM</v>
          </cell>
          <cell r="I668">
            <v>5902811506656</v>
          </cell>
        </row>
        <row r="669">
          <cell r="A669" t="str">
            <v>POL-OPRAWKA GU10</v>
          </cell>
          <cell r="D669" t="str">
            <v>GNIAZDO CERAMICZNE GU10 DO OCZEK</v>
          </cell>
          <cell r="I669">
            <v>5902811506663</v>
          </cell>
        </row>
        <row r="670">
          <cell r="A670" t="str">
            <v>POL-PLSL10M-NW-G</v>
          </cell>
          <cell r="D670" t="str">
            <v>PROFESJONALNE LAMPKI LED 10M BIAŁE NEUTRALNE KABEL ZIELONY</v>
          </cell>
          <cell r="I670">
            <v>5902811506670</v>
          </cell>
        </row>
        <row r="671">
          <cell r="A671" t="str">
            <v>POL-PLSL10M-NW-W</v>
          </cell>
          <cell r="D671" t="str">
            <v>PROFESJONALNE LAMPKI LED 10M BIAŁE NEUTRALNE KABEL BIAŁY</v>
          </cell>
          <cell r="I671">
            <v>5902811506687</v>
          </cell>
        </row>
        <row r="672">
          <cell r="A672" t="str">
            <v>POL-PLSL10M-WW-G</v>
          </cell>
          <cell r="D672" t="str">
            <v>PROFESJONALNE LAMPKI LED 10M BIAŁE CIEPŁE KABEL ZIELONY</v>
          </cell>
          <cell r="I672">
            <v>5902811506694</v>
          </cell>
        </row>
        <row r="673">
          <cell r="A673" t="str">
            <v>POL-PLSL10M-CLW-G</v>
          </cell>
          <cell r="D673" t="str">
            <v>PROFESJONALNE LAMPKI LED 10M BIAŁE KLASYCZNE KABEL ZIELONY</v>
          </cell>
          <cell r="I673">
            <v>5902811506700</v>
          </cell>
        </row>
        <row r="674">
          <cell r="A674" t="str">
            <v>POL-PLSL10M-CLW-W</v>
          </cell>
          <cell r="D674" t="str">
            <v>PROFESJONALNE LAMPKI LED 10M BIAŁE KLASYCZNE KABEL BIAŁY</v>
          </cell>
          <cell r="I674">
            <v>5902811506717</v>
          </cell>
        </row>
        <row r="675">
          <cell r="A675" t="str">
            <v>POL-PLSL10M-R-G</v>
          </cell>
          <cell r="D675" t="str">
            <v>PROFESJONALNE LAMPKI LED 10M CZERWONE KABEL ZIELONY</v>
          </cell>
          <cell r="I675">
            <v>5902811506724</v>
          </cell>
        </row>
        <row r="676">
          <cell r="A676" t="str">
            <v>POL-PLSL10M-CW-G</v>
          </cell>
          <cell r="D676" t="str">
            <v>PROFESJONALNE LAMPKI LED 10M BIAŁE ZIMNE KABEL ZIELONY</v>
          </cell>
          <cell r="I676">
            <v>5902811506731</v>
          </cell>
        </row>
        <row r="677">
          <cell r="A677" t="str">
            <v>POL-PLSL10M-M-G</v>
          </cell>
          <cell r="D677" t="str">
            <v>PROFESJONALNE LAMPKI LED 10M MULTIKOLOR KABEL ZIELONY</v>
          </cell>
          <cell r="I677">
            <v>5902811506748</v>
          </cell>
        </row>
        <row r="678">
          <cell r="A678" t="str">
            <v>POL-PLSL10MRC-RGB-G</v>
          </cell>
          <cell r="D678" t="str">
            <v>PROFESJONALNE LAMPKI LED 10M RGB KABEL ZIELONY</v>
          </cell>
          <cell r="I678">
            <v>5902811506755</v>
          </cell>
        </row>
        <row r="679">
          <cell r="A679" t="str">
            <v>POL-PLSL10M-BLU-G</v>
          </cell>
          <cell r="D679" t="str">
            <v>PROFESJONALNE LAMPKI LED 10M NIEBIESKIE KABEL ZIELONY</v>
          </cell>
          <cell r="I679">
            <v>5902811506762</v>
          </cell>
        </row>
        <row r="680">
          <cell r="A680" t="str">
            <v>POL-PLSL10M-SBLU-G</v>
          </cell>
          <cell r="D680" t="str">
            <v>PROFESJONALNE LAMPKI LED 10M MORSKI NIEBIESKI KABEL ZIELONY</v>
          </cell>
          <cell r="I680">
            <v>5902811506779</v>
          </cell>
        </row>
        <row r="681">
          <cell r="A681" t="str">
            <v>POL-PLSL10M-G-G</v>
          </cell>
          <cell r="D681" t="str">
            <v>PROFESJONALNE LAMPKI LED 10M ZIEOLONE KABEL ZIELONY</v>
          </cell>
          <cell r="I681">
            <v>5902811506786</v>
          </cell>
        </row>
        <row r="682">
          <cell r="A682" t="str">
            <v>POL-PLSLF10M-CW-G</v>
          </cell>
          <cell r="D682" t="str">
            <v>PROFESJONALNE LAMPKI LED FLASH 10M BIAŁE ZIMNE  KABEL ZIELONY</v>
          </cell>
          <cell r="I682">
            <v>5902811506793</v>
          </cell>
        </row>
        <row r="683">
          <cell r="A683" t="str">
            <v>POL-PLSLF10M-R-G</v>
          </cell>
          <cell r="D683" t="str">
            <v>PROFESJONALNE LAMPKI LED FLASH 10M CZERWONE  KABEL ZIELONY</v>
          </cell>
          <cell r="I683">
            <v>5902811506809</v>
          </cell>
        </row>
        <row r="684">
          <cell r="A684" t="str">
            <v>POL-PLSLF10M-BLU-G</v>
          </cell>
          <cell r="D684" t="str">
            <v>PROFESJONALNE LAMPKI LED FLASH 10M NIEBIESKIE  KABEL ZIELONY</v>
          </cell>
          <cell r="I684">
            <v>5902811506816</v>
          </cell>
        </row>
        <row r="685">
          <cell r="A685" t="str">
            <v>POL-PLSLF10M24V-WW-G</v>
          </cell>
          <cell r="D685" t="str">
            <v>PROFESJONALNE LAMPKI LED 24V 10M BIAŁE CIEPŁE BIAŁY KABEL</v>
          </cell>
          <cell r="I685">
            <v>5902811506823</v>
          </cell>
        </row>
        <row r="686">
          <cell r="A686" t="str">
            <v>POL-PLLIL5M-WW-W</v>
          </cell>
          <cell r="D686" t="str">
            <v>PROFESJONALNE KURTYNKI DŁUGIE NOWE LED 5M BIAŁE CIEPŁE BIAŁY KABEL</v>
          </cell>
          <cell r="I686">
            <v>5902811506830</v>
          </cell>
        </row>
        <row r="687">
          <cell r="A687" t="str">
            <v>POL-PLLILF5M-CW-BL</v>
          </cell>
          <cell r="D687" t="str">
            <v>PROFESJONALNE KURTYNKI DŁUGIE NOWE LED FLASH 5M BIAŁE ZIMNE KABEL CZARNY</v>
          </cell>
          <cell r="I687">
            <v>5902811506847</v>
          </cell>
        </row>
        <row r="688">
          <cell r="A688" t="str">
            <v>POL-PLLILF5M-CW-W</v>
          </cell>
          <cell r="D688" t="str">
            <v>PROFESJONALNE KURTYNKI DŁUGIE NOWE LED FLASH 5M BIAŁE ZIMNE KABEL BIAŁY</v>
          </cell>
          <cell r="I688">
            <v>5902811506854</v>
          </cell>
        </row>
        <row r="689">
          <cell r="A689" t="str">
            <v>POL-PLLILF5M-WW-BL</v>
          </cell>
          <cell r="D689" t="str">
            <v>PROFESJONALNE KURTYNKI DŁUGIE NOWE LED FLASH 5M BIAŁE CIEPŁE KABEL CZARNY</v>
          </cell>
          <cell r="I689">
            <v>5902811506861</v>
          </cell>
        </row>
        <row r="690">
          <cell r="A690" t="str">
            <v>POL-PLLILF5M-WW-W</v>
          </cell>
          <cell r="D690" t="str">
            <v>PROFESJONALNE KURTYNKI DŁUGIE NOWE LED FLASH 5M BIAŁE CIEPŁE KABEL BIAŁY</v>
          </cell>
          <cell r="I690">
            <v>5902811506878</v>
          </cell>
        </row>
        <row r="691">
          <cell r="A691" t="str">
            <v>POL-SE20S W</v>
          </cell>
          <cell r="D691" t="str">
            <v>PROFESJONALNY KABEL DOTWORZENIA KURTYNY 20GNIAZD 2,5M , KABEL BIAŁY</v>
          </cell>
          <cell r="I691">
            <v>5902811506885</v>
          </cell>
        </row>
        <row r="692">
          <cell r="A692" t="str">
            <v>POL-LSLIN6M-CLW-G</v>
          </cell>
          <cell r="D692" t="str">
            <v>LAMPKI LED 6M BIAŁE KLASYCZNE KABEL ZIELONY KOLEKCJA BRĄZOWA</v>
          </cell>
          <cell r="I692">
            <v>5902811506892</v>
          </cell>
        </row>
        <row r="693">
          <cell r="A693" t="str">
            <v>POL-LSLIN10M-CLW-G</v>
          </cell>
          <cell r="D693" t="str">
            <v>LAMPKI LED 10M BIAŁE KLASYCZNE KABEL ZIELONY KOLEKCJA BRĄZOWA</v>
          </cell>
          <cell r="I693">
            <v>5902811506908</v>
          </cell>
        </row>
        <row r="694">
          <cell r="A694" t="str">
            <v>POL-LSL10M-CLW-G</v>
          </cell>
          <cell r="D694" t="str">
            <v>LAMPKI LED BIAŁE KLASYCZNE KABEL TRASNPARENTNY KOLEKCJA SREBRNA</v>
          </cell>
          <cell r="I694">
            <v>5902811506915</v>
          </cell>
        </row>
        <row r="695">
          <cell r="A695" t="str">
            <v>POL-MET25-CW-G</v>
          </cell>
          <cell r="D695" t="str">
            <v>Meteorki 25 - tuba z ledami o długości 25cm, odległość między tubami 1m, 5 tub w zestawie, 32led/tube, ciemny przewód przyłączeniowy 5M, kolor biały zimny</v>
          </cell>
          <cell r="I695">
            <v>5902811506922</v>
          </cell>
        </row>
        <row r="696">
          <cell r="A696" t="str">
            <v>POL-LRLNK1V-NW1</v>
          </cell>
          <cell r="D696" t="str">
            <v>WĄŻ ŚWIETLNY LED WERTYKALNY 13MM 36 LEDS/M 230V 345W CIETY CO 1 M BIAŁY NEUTRALNY</v>
          </cell>
          <cell r="I696">
            <v>5902811506939</v>
          </cell>
        </row>
        <row r="697">
          <cell r="A697" t="str">
            <v>POL-LRLNK1V-CLW1</v>
          </cell>
          <cell r="D697" t="str">
            <v>WĄŻ ŚWIETLNY LED WERTYKALNY 13MM 36 LEDS/M 230V 345W CIETY CO 1 M BIAŁY KLASYCZNY</v>
          </cell>
          <cell r="I697">
            <v>5902811506946</v>
          </cell>
        </row>
        <row r="698">
          <cell r="A698" t="str">
            <v>POL-LRLNK1V-O1</v>
          </cell>
          <cell r="D698" t="str">
            <v>WĄŻ ŚWIETLNY LED WERTYKALNY 13MM 36 LEDS/M 230V 345W CIETY CO 1 M POMARAŃCZOWY</v>
          </cell>
          <cell r="I698">
            <v>5902811506953</v>
          </cell>
        </row>
        <row r="699">
          <cell r="A699" t="str">
            <v>POL-LRLNK1H-CLW1</v>
          </cell>
          <cell r="D699" t="str">
            <v>WĄŻ ŚWIETLNY LED HORYZONTALNY 13MM 36 LEDS/M 230V 345W CIETY CO 1 M BIAŁY KLASYCZNY</v>
          </cell>
          <cell r="I699">
            <v>5902811506960</v>
          </cell>
        </row>
        <row r="700">
          <cell r="A700" t="str">
            <v>POL-LRLNK1H-O1</v>
          </cell>
          <cell r="D700" t="str">
            <v>WĄŻ ŚWIETLNY LED HORYZONTALNY 13MM 36 LEDS/M 230V 345W CIETY CO 1 M POMARAŃCZOWY</v>
          </cell>
          <cell r="I700">
            <v>5902811506977</v>
          </cell>
        </row>
        <row r="701">
          <cell r="A701" t="str">
            <v>POL-LRLNK1H-PU1</v>
          </cell>
          <cell r="D701" t="str">
            <v>WĄŻ ŚWIETLNY LED HORYZONTALNY 13MM 36 LEDS/M 230V 345W CIETY CO 1 M FIOLETOWY</v>
          </cell>
          <cell r="I701">
            <v>5902811506984</v>
          </cell>
        </row>
        <row r="702">
          <cell r="A702" t="str">
            <v>POL-LRLNK1H-RGB1</v>
          </cell>
          <cell r="D702" t="str">
            <v>WĄŻ ŚWIETLNY LED HORYZONTALNY 13MM 36 LEDS/M 230V 345W CIETY CO 1 M RGB</v>
          </cell>
          <cell r="I702">
            <v>5902811506991</v>
          </cell>
        </row>
        <row r="703">
          <cell r="A703" t="str">
            <v>POL-LRLfNK1-CW1</v>
          </cell>
          <cell r="D703" t="str">
            <v>WĄŻ ŚWIETLNY LED HORYZONTALNY 13MM 36 LEDS/M 230V 345W CIETY CO 1 M FLASH 3000 STEADY + 600FLASH BIAŁY ZIIMNY</v>
          </cell>
          <cell r="I703">
            <v>5902811507004</v>
          </cell>
        </row>
        <row r="704">
          <cell r="A704" t="str">
            <v>POL-PLLIL5M-CW-W</v>
          </cell>
          <cell r="D704" t="str">
            <v>PROFESJONALNE KURTYNKI DŁUGIE NOWE LED 5M BIAŁA ZIMNA KABEL BIAŁY</v>
          </cell>
          <cell r="I704">
            <v>5902811507011</v>
          </cell>
        </row>
        <row r="705">
          <cell r="A705" t="str">
            <v>POL-PLCLwf2,5X3,0-CW-W</v>
          </cell>
          <cell r="D705" t="str">
            <v>Profesjonalna kurtyna led  efektem wodospadu 2,5x3 720 LED BIAŁA ZIMNA</v>
          </cell>
          <cell r="I705">
            <v>5902811507028</v>
          </cell>
        </row>
        <row r="706">
          <cell r="A706" t="str">
            <v>POL-LRLNK1H-NW1</v>
          </cell>
          <cell r="D706" t="str">
            <v>WĄŻ ŚWIETLNY LED HORYZONTALNY 13MM 36 LEDS/M 230V 345W CIETY CO 1 M</v>
          </cell>
          <cell r="I706">
            <v>5902811507035</v>
          </cell>
        </row>
        <row r="707">
          <cell r="A707" t="str">
            <v>POL-E27BL-CAB</v>
          </cell>
          <cell r="D707" t="str">
            <v>KABEL DO SAMODZIELNEGO TWORZENIA GIRLANDY CZARNY 2*1.5MM2</v>
          </cell>
          <cell r="I707">
            <v>5902811507042</v>
          </cell>
        </row>
        <row r="708">
          <cell r="A708" t="str">
            <v>POL-E27BL-SOC</v>
          </cell>
          <cell r="D708" t="str">
            <v>OPRAWKA E27 DO KABLA GIRLANDY CZARNA</v>
          </cell>
          <cell r="I708">
            <v>5902811507059</v>
          </cell>
        </row>
        <row r="709">
          <cell r="A709" t="str">
            <v>POL-218LED EKO TUB 840</v>
          </cell>
          <cell r="D709" t="str">
            <v>Lampa LED Hermetix EKO 2X18W G13*2 IP55 1200 POLAMP+LED 4000K HIPS+PS</v>
          </cell>
          <cell r="I709">
            <v>5902811507066</v>
          </cell>
        </row>
        <row r="710">
          <cell r="A710" t="str">
            <v>POL-218LED EKO TUB 865</v>
          </cell>
          <cell r="D710" t="str">
            <v>Lampa LED Hermetix EKO 2X18W G13*2 IP55 1200 POLAMP+LED 6500K HIPS+PS</v>
          </cell>
          <cell r="I710">
            <v>5902811507073</v>
          </cell>
        </row>
        <row r="711">
          <cell r="A711" t="str">
            <v>POL-PLSLBIGB12M-WW-G</v>
          </cell>
          <cell r="D711" t="str">
            <v>Profejsonalne lampki LED kule bomby 10cm, 12M, 12LEDS , BIAŁE CIEPŁE , KABEL ZIELONY</v>
          </cell>
          <cell r="I711">
            <v>5902811507080</v>
          </cell>
        </row>
        <row r="712">
          <cell r="A712" t="str">
            <v>POL-CONTR-RGB-BL</v>
          </cell>
          <cell r="D712" t="str">
            <v>KONTROLER DO STEROWANIA WĘŻA RGB 7 KOLORÓW, kolor czarny POLAMP</v>
          </cell>
          <cell r="I712">
            <v>5902811507097</v>
          </cell>
        </row>
        <row r="713">
          <cell r="A713" t="str">
            <v>POL-CON-OLDMEN-NEWWOM-BL</v>
          </cell>
          <cell r="D713" t="str">
            <v>kabel łączący do węża ze starym meskim konektorem i z nowym damksim konektorem , 0,5m , kolor czarny POLAMP</v>
          </cell>
          <cell r="I713">
            <v>5902811507103</v>
          </cell>
        </row>
        <row r="714">
          <cell r="A714" t="str">
            <v>POL-CON-OLDMEN-NEWWOM-W</v>
          </cell>
          <cell r="D714" t="str">
            <v>kabel łączący do węża ze starym meskim konektorem i z nowym damksim konektorem , 0,5m , kolor biały POLAMP</v>
          </cell>
          <cell r="I714">
            <v>5902811507110</v>
          </cell>
        </row>
        <row r="715">
          <cell r="A715" t="str">
            <v>POL-CON-OLDWOM-NEWMEN-BL</v>
          </cell>
          <cell r="D715" t="str">
            <v>kabel łączący do węża ze starym damskim konektorem i z nowym meskim konektorem , 0,5m , kolor czarny POLAMP</v>
          </cell>
          <cell r="I715">
            <v>5902811507127</v>
          </cell>
        </row>
        <row r="716">
          <cell r="A716" t="str">
            <v>POL-CON-OLDWOM-NEWMEN-W</v>
          </cell>
          <cell r="D716" t="str">
            <v>kabel łączący do węża ze starym damskim konektorem i z nowym meskim konektorem , 0,5m , kolor biały POLAMP</v>
          </cell>
          <cell r="I716">
            <v>5902811507134</v>
          </cell>
        </row>
        <row r="717">
          <cell r="A717" t="str">
            <v>POL-LV150-12</v>
          </cell>
          <cell r="D717" t="str">
            <v>ZASILACZ LED 150W 12V LV150-12 POLAMP</v>
          </cell>
          <cell r="I717">
            <v>5902811507141</v>
          </cell>
        </row>
        <row r="718">
          <cell r="A718" t="str">
            <v>POL-MONSTRUM100W</v>
          </cell>
          <cell r="D718" t="str">
            <v>PROJEKTOR LED MONSTRUM 100W</v>
          </cell>
          <cell r="I718">
            <v>5902811507158</v>
          </cell>
        </row>
        <row r="719">
          <cell r="A719" t="str">
            <v>POL-MONSTRUM G1</v>
          </cell>
          <cell r="D719" t="str">
            <v xml:space="preserve">GOBOS G1 SNIEZYNKI I GWIAZDKI </v>
          </cell>
          <cell r="I719">
            <v>5902811507165</v>
          </cell>
        </row>
        <row r="720">
          <cell r="A720" t="str">
            <v>POL-MONSTRUM G2</v>
          </cell>
          <cell r="D720" t="str">
            <v>GOBOS G2 ŚNIEŻYNKI I SNIEG</v>
          </cell>
          <cell r="I720">
            <v>5902811507172</v>
          </cell>
        </row>
        <row r="721">
          <cell r="A721" t="str">
            <v>POL-MONSTRUM G3</v>
          </cell>
          <cell r="D721" t="str">
            <v xml:space="preserve">GOBOS G3 RENIFER </v>
          </cell>
          <cell r="I721">
            <v>5902811507189</v>
          </cell>
        </row>
        <row r="722">
          <cell r="A722" t="str">
            <v>POL-MONSTRUM G4</v>
          </cell>
          <cell r="D722" t="str">
            <v>GOBOS G4 RENIFERY</v>
          </cell>
          <cell r="I722">
            <v>5902811507196</v>
          </cell>
        </row>
        <row r="723">
          <cell r="A723" t="str">
            <v>POL-MONSTRUM G5</v>
          </cell>
          <cell r="D723" t="str">
            <v>GOBOS G5 ANIOŁKI</v>
          </cell>
          <cell r="I723">
            <v>5902811507202</v>
          </cell>
        </row>
        <row r="724">
          <cell r="A724" t="str">
            <v>POL-MONSTRUM G6</v>
          </cell>
          <cell r="D724" t="str">
            <v>GOBOS G6 ŚNIEŻYNKI</v>
          </cell>
          <cell r="I724">
            <v>5902811507219</v>
          </cell>
        </row>
        <row r="725">
          <cell r="A725" t="str">
            <v>POL-MONSTRUM G7</v>
          </cell>
          <cell r="D725" t="str">
            <v>GOBOS G7 PREZENTY</v>
          </cell>
          <cell r="I725">
            <v>5902811507226</v>
          </cell>
        </row>
        <row r="726">
          <cell r="A726" t="str">
            <v>POL-MONSTRUM G8</v>
          </cell>
          <cell r="D726" t="str">
            <v>GOBOS G8 KRÓLOWIE</v>
          </cell>
          <cell r="I726">
            <v>5902811507233</v>
          </cell>
        </row>
        <row r="727">
          <cell r="A727" t="str">
            <v>POL-MONSTRUM G9</v>
          </cell>
          <cell r="D727" t="str">
            <v>GOBOS G9 SZOPKA</v>
          </cell>
          <cell r="I727">
            <v>5902811507240</v>
          </cell>
        </row>
        <row r="728">
          <cell r="A728" t="str">
            <v>POL-MONSTRUM G10</v>
          </cell>
          <cell r="D728" t="str">
            <v>GOBOS G10 ZAPRZĘG</v>
          </cell>
          <cell r="I728">
            <v>5902811507257</v>
          </cell>
        </row>
        <row r="729">
          <cell r="A729" t="str">
            <v>POL-MONSTRUM G11</v>
          </cell>
          <cell r="D729" t="str">
            <v>GOBOS G11 ORZEŁ GODŁO</v>
          </cell>
          <cell r="I729">
            <v>5902811507264</v>
          </cell>
        </row>
        <row r="730">
          <cell r="A730" t="str">
            <v>POL-MONSTRUM G12</v>
          </cell>
          <cell r="D730" t="str">
            <v>GOBOS G12 FLAGA UE</v>
          </cell>
          <cell r="I730">
            <v>5902811507271</v>
          </cell>
        </row>
        <row r="731">
          <cell r="A731" t="str">
            <v>POL-MONSTRUM G13</v>
          </cell>
          <cell r="D731" t="str">
            <v>GOBOS G13 FLAGA POLSKI-PROSTA</v>
          </cell>
          <cell r="I731">
            <v>5902811507288</v>
          </cell>
        </row>
        <row r="732">
          <cell r="A732" t="str">
            <v>POL-MONSTRUM G14</v>
          </cell>
          <cell r="D732" t="str">
            <v>GOBOS G14 FLAGA POLSKI -NA WIETRZE</v>
          </cell>
          <cell r="I732">
            <v>5902811507295</v>
          </cell>
        </row>
        <row r="733">
          <cell r="A733" t="str">
            <v>POL-MONSTRUM G15</v>
          </cell>
          <cell r="D733" t="str">
            <v>GOBOS G15 MIKOŁAJ NA LINIE</v>
          </cell>
          <cell r="I733">
            <v>5902811507301</v>
          </cell>
        </row>
        <row r="734">
          <cell r="A734" t="str">
            <v>POL-MONSTRUM G16</v>
          </cell>
          <cell r="D734" t="str">
            <v xml:space="preserve">GOBOS G16 MIKOŁJA NA KOMINIE </v>
          </cell>
          <cell r="I734">
            <v>5902811507318</v>
          </cell>
        </row>
        <row r="735">
          <cell r="A735" t="str">
            <v>POL-T20RC-CW</v>
          </cell>
          <cell r="D735" t="str">
            <v>LAMPKI ŁEZKI 2M 20 LED BIAŁE ZIMNE Z PILOTEM</v>
          </cell>
          <cell r="I735">
            <v>5902811507325</v>
          </cell>
        </row>
        <row r="736">
          <cell r="A736" t="str">
            <v>POL-MONSTRUM G17</v>
          </cell>
          <cell r="D736" t="str">
            <v>GOBOS G17 ZAPRZĘG</v>
          </cell>
          <cell r="I736">
            <v>5902811507332</v>
          </cell>
        </row>
        <row r="737">
          <cell r="A737" t="str">
            <v>POL-MONSTRUM G18</v>
          </cell>
          <cell r="D737" t="str">
            <v>GOBOS G18 ŚNIEŻYNKI GĘSTO</v>
          </cell>
          <cell r="I737">
            <v>5902811507349</v>
          </cell>
        </row>
        <row r="738">
          <cell r="A738" t="str">
            <v>POL-MONSTRUM G19</v>
          </cell>
          <cell r="D738" t="str">
            <v>GOBOS G19 SERDUSZKA</v>
          </cell>
          <cell r="I738">
            <v>5902811507356</v>
          </cell>
        </row>
        <row r="739">
          <cell r="A739" t="str">
            <v>POL-MONSTRUM G20</v>
          </cell>
          <cell r="D739" t="str">
            <v>GOBOS G20 STOP</v>
          </cell>
          <cell r="I739">
            <v>5902811507363</v>
          </cell>
        </row>
        <row r="740">
          <cell r="A740" t="str">
            <v>POL-MONSTRUM G21</v>
          </cell>
          <cell r="D740" t="str">
            <v>GOBOS G21 EXIT</v>
          </cell>
          <cell r="I740">
            <v>5902811507370</v>
          </cell>
        </row>
        <row r="741">
          <cell r="A741" t="str">
            <v>POL-MONSTRUM G22</v>
          </cell>
          <cell r="D741" t="str">
            <v>GOBOS G22 ZAKAZ WEJŚCIA</v>
          </cell>
          <cell r="I741">
            <v>5902811507387</v>
          </cell>
        </row>
        <row r="742">
          <cell r="A742" t="str">
            <v>POL-MONSTRUM G23</v>
          </cell>
          <cell r="D742" t="str">
            <v>GOBOS G23 KOMETA</v>
          </cell>
          <cell r="I742">
            <v>5902811507394</v>
          </cell>
        </row>
        <row r="743">
          <cell r="A743" t="str">
            <v>POL-T20RC-WW</v>
          </cell>
          <cell r="D743" t="str">
            <v>LAMPKI ŁEZKI 2M 20 LED BIAŁE CIEPŁE Z PILOTEM</v>
          </cell>
          <cell r="I743">
            <v>5902811507400</v>
          </cell>
        </row>
        <row r="744">
          <cell r="A744" t="str">
            <v>POL-MONSTRUM G24</v>
          </cell>
          <cell r="D744" t="str">
            <v>GOBOS G24 ŚNIEŻYNKI I KROPKI KOLOR ZLOTY</v>
          </cell>
          <cell r="I744">
            <v>5902811507417</v>
          </cell>
        </row>
        <row r="745">
          <cell r="A745" t="str">
            <v>POL-MONSTRUM G25</v>
          </cell>
          <cell r="D745" t="str">
            <v>GOBOS G25 ŚNIEŻYNKI I KROPKI KOLOR NIEBIESKI</v>
          </cell>
          <cell r="I745">
            <v>5902811507424</v>
          </cell>
        </row>
        <row r="746">
          <cell r="A746" t="str">
            <v>POL-MONSTRUM RC PILOT</v>
          </cell>
          <cell r="D746" t="str">
            <v>PILOT DO PROJEKTORA MONSTRUM 100W</v>
          </cell>
          <cell r="I746">
            <v>5902811507431</v>
          </cell>
        </row>
        <row r="747">
          <cell r="A747" t="str">
            <v>POL-MONSTRUM G0</v>
          </cell>
          <cell r="D747" t="str">
            <v>GOBOS G0 PUSTY</v>
          </cell>
          <cell r="I747">
            <v>5902811507448</v>
          </cell>
        </row>
        <row r="748">
          <cell r="A748" t="str">
            <v>POL-T20RC-BLU</v>
          </cell>
          <cell r="D748" t="str">
            <v>LAMPKI ŁEZKI 2M 20 LED NIEBIESKIE Z PILOTEM</v>
          </cell>
          <cell r="I748">
            <v>5902811507455</v>
          </cell>
        </row>
        <row r="749">
          <cell r="A749" t="str">
            <v>POL-T20RC-M</v>
          </cell>
          <cell r="D749" t="str">
            <v>LAMPKI ŁEZKI 2M 20 LED MULTIKOLOR Z PILOTEM</v>
          </cell>
          <cell r="I749">
            <v>5902811507462</v>
          </cell>
        </row>
        <row r="750">
          <cell r="A750" t="str">
            <v xml:space="preserve">POL-T30RC-CW </v>
          </cell>
          <cell r="D750" t="str">
            <v>LAMPKI ŁEZKI 3M 30 LED BIAŁE ZIMNE Z PILOTEM</v>
          </cell>
          <cell r="I750">
            <v>5902811507479</v>
          </cell>
        </row>
        <row r="751">
          <cell r="A751" t="str">
            <v>POL-T30RC-WW</v>
          </cell>
          <cell r="D751" t="str">
            <v>LAMPKI ŁEZKI 3M 30 LED BIAŁE CIEPŁE Z PILOTEM</v>
          </cell>
          <cell r="I751">
            <v>5902811507486</v>
          </cell>
        </row>
        <row r="752">
          <cell r="A752" t="str">
            <v>POL-T30RC-BLU</v>
          </cell>
          <cell r="D752" t="str">
            <v>LAMPKI ŁEZKI 3M 30 LED NIEBIESKIE Z PILOTEM</v>
          </cell>
          <cell r="I752">
            <v>5902811507493</v>
          </cell>
        </row>
        <row r="753">
          <cell r="A753" t="str">
            <v>POL-T30RC-M</v>
          </cell>
          <cell r="D753" t="str">
            <v>LAMPKI ŁEZKI 3M 30 LED MULTIKOLOR Z PILOTEM</v>
          </cell>
          <cell r="I753">
            <v>5902811507509</v>
          </cell>
        </row>
        <row r="754">
          <cell r="A754" t="str">
            <v>POL-PLUGGARLAND-BL</v>
          </cell>
          <cell r="D754" t="str">
            <v>WTYCZKA DO PŁASKIEJ GIRLANDY E27 CZARNA POLAMP</v>
          </cell>
          <cell r="I754">
            <v>5902811507516</v>
          </cell>
        </row>
        <row r="755">
          <cell r="A755" t="str">
            <v>POL-SOCKETGARLAND-BL</v>
          </cell>
          <cell r="D755" t="str">
            <v>WTYCZKA-GNIAZDO DO PŁASKIEJ GIRLANDY E27 CZARNA POLAMP</v>
          </cell>
          <cell r="I755">
            <v>5902811507523</v>
          </cell>
        </row>
        <row r="756">
          <cell r="A756" t="str">
            <v>POL-HOOKGARLAND-BL</v>
          </cell>
          <cell r="D756" t="str">
            <v>WTYCZKA - HAK DO PŁASKIEJ GIRLNADY E27 CZARNA POLAMP</v>
          </cell>
          <cell r="I756">
            <v>5902811507530</v>
          </cell>
        </row>
        <row r="757">
          <cell r="A757" t="str">
            <v>POL-G45 E27 1W P</v>
          </cell>
          <cell r="D757" t="str">
            <v>ŻARÓWKA LED E27 1W KULKA RÓŻOWA POLAMP</v>
          </cell>
          <cell r="I757">
            <v>5902811507547</v>
          </cell>
        </row>
        <row r="758">
          <cell r="A758" t="str">
            <v>POL-G45 E27 1W O</v>
          </cell>
          <cell r="D758" t="str">
            <v>ŻARÓWKA LED E27 1W KULKA POMARŃCZOWA POLAMP</v>
          </cell>
          <cell r="I758">
            <v>5902811507554</v>
          </cell>
        </row>
        <row r="759">
          <cell r="A759" t="str">
            <v>POL-G45 E27 1W NW</v>
          </cell>
          <cell r="D759" t="str">
            <v>ŻARÓWKA LED E27 1W KULKA BIAŁA NEUTRALNA  POLAMP</v>
          </cell>
          <cell r="I759">
            <v>5902811507561</v>
          </cell>
        </row>
        <row r="760">
          <cell r="A760" t="str">
            <v>POL-G45 E27 1W WW T</v>
          </cell>
          <cell r="D760" t="str">
            <v>ŻARÓWKA LED E27 1W KULKA BIAŁA CIEPŁA TRANSPARENTNA</v>
          </cell>
          <cell r="I760">
            <v>5902811507578</v>
          </cell>
        </row>
        <row r="761">
          <cell r="A761" t="str">
            <v>POL-G45 E27 1W SBLU</v>
          </cell>
          <cell r="D761" t="str">
            <v>ŻARÓWKA LED E27 1W KULKA MORSKI NIEBIESKI  POLAMP</v>
          </cell>
          <cell r="I761">
            <v>5902811507585</v>
          </cell>
        </row>
        <row r="762">
          <cell r="A762" t="str">
            <v>POL-G45 E27 1W LG</v>
          </cell>
          <cell r="D762" t="str">
            <v>ŻARÓWKA LED E27 1W KULKA JASNY ZIELONY  POLAMP</v>
          </cell>
          <cell r="I762">
            <v>5902811507592</v>
          </cell>
        </row>
        <row r="763">
          <cell r="A763" t="str">
            <v>POL-LED FLASH E27 3W CW</v>
          </cell>
          <cell r="D763" t="str">
            <v>Żarówka LED STROBOSKOPOWA FLASH E27 3W BIAŁA ZIMNA POLAMP</v>
          </cell>
          <cell r="I763">
            <v>5902811507608</v>
          </cell>
        </row>
        <row r="764">
          <cell r="A764" t="str">
            <v>POL-WL STAR RC-WW</v>
          </cell>
          <cell r="D764" t="str">
            <v>GWIAZDA DREWNIANA 30.5*28.5*6 CM LED10 Z PILOTEM BIAŁA CIEPŁA  POLAMP</v>
          </cell>
          <cell r="I764">
            <v>5902811507615</v>
          </cell>
        </row>
        <row r="765">
          <cell r="A765" t="str">
            <v>POL-LNFSS12V-P</v>
          </cell>
          <cell r="D765" t="str">
            <v>WĄŻ ŚWIETLNY LED NEON 12V RÓŻOWY</v>
          </cell>
          <cell r="I765">
            <v>5902811507622</v>
          </cell>
        </row>
        <row r="766">
          <cell r="A766" t="str">
            <v>POL-LNFSS12V-PU</v>
          </cell>
          <cell r="D766" t="str">
            <v>WĄŻ ŚWIETLNY LED NEON 12V FIOLETOWY</v>
          </cell>
          <cell r="I766">
            <v>5902811507639</v>
          </cell>
        </row>
        <row r="767">
          <cell r="A767" t="str">
            <v>POL-H NEON 12V</v>
          </cell>
          <cell r="D767" t="str">
            <v>KLIP MONTAŻOWY WĄŻ NEON 12V</v>
          </cell>
          <cell r="I767">
            <v>5902811507646</v>
          </cell>
        </row>
        <row r="768">
          <cell r="A768" t="str">
            <v>POL-E NEON 12V</v>
          </cell>
          <cell r="D768" t="str">
            <v>ZASLEPKA DO WĘŻA NEON 12V</v>
          </cell>
          <cell r="I768">
            <v>5902811507653</v>
          </cell>
        </row>
        <row r="769">
          <cell r="A769" t="str">
            <v>POL-LNFSS12V-R</v>
          </cell>
          <cell r="D769" t="str">
            <v>WĄŻ ŚWIETLNY LED NEON 12V CZERWONY</v>
          </cell>
          <cell r="I769">
            <v>5902811507660</v>
          </cell>
        </row>
        <row r="770">
          <cell r="A770" t="str">
            <v>POL-LNFSS12V-G</v>
          </cell>
          <cell r="D770" t="str">
            <v>WĄŻ ŚWIETLNY LED NEON 12V ZIELONY</v>
          </cell>
          <cell r="I770">
            <v>5902811507677</v>
          </cell>
        </row>
        <row r="771">
          <cell r="A771" t="str">
            <v>POL-LNFSS12V-BLU</v>
          </cell>
          <cell r="D771" t="str">
            <v>WĄŻ ŚWIETLNY LED NEON 12V NIEBIESKI</v>
          </cell>
          <cell r="I771">
            <v>5902811507684</v>
          </cell>
        </row>
        <row r="772">
          <cell r="A772" t="str">
            <v>POL-LNFSS12V-Y</v>
          </cell>
          <cell r="D772" t="str">
            <v>WĄŻ ŚWIETLNY LED NEON 12V ŻÓŁTY</v>
          </cell>
          <cell r="I772">
            <v>5902811507691</v>
          </cell>
        </row>
        <row r="773">
          <cell r="A773" t="str">
            <v>POL-LNFSS12V-CW</v>
          </cell>
          <cell r="D773" t="str">
            <v>WĄŻ ŚWIETLNY LED NEON 12V BIAŁY ZIMNY</v>
          </cell>
          <cell r="I773">
            <v>5902811507707</v>
          </cell>
        </row>
        <row r="774">
          <cell r="A774" t="str">
            <v>POL-LNFSS12V-WW</v>
          </cell>
          <cell r="D774" t="str">
            <v>WĄŻ ŚWIETLNY LED NEON 12V BIAŁY CIEPŁY</v>
          </cell>
          <cell r="I774">
            <v>5902811507714</v>
          </cell>
        </row>
        <row r="775">
          <cell r="A775" t="str">
            <v>POL-NETPVC-T</v>
          </cell>
          <cell r="D775" t="str">
            <v>SIATKA PCV 1X1M TRANSPARENTNA</v>
          </cell>
          <cell r="I775">
            <v>5902811507721</v>
          </cell>
        </row>
        <row r="776">
          <cell r="A776" t="str">
            <v>POL-SNOWFLAKE60CM-CW-W</v>
          </cell>
          <cell r="D776" t="str">
            <v>ŚNIEZYNKA PVC Z EFEKTEM SNOWFALL 60CM + 30CM KABEL , 6W , 230v/9v NIEBIESKA + BIAŁY ZIMNY</v>
          </cell>
          <cell r="I776">
            <v>5902811507738</v>
          </cell>
        </row>
        <row r="777">
          <cell r="A777" t="str">
            <v>POL-CON1TO3-W</v>
          </cell>
          <cell r="D777" t="str">
            <v>KABEL ŁĄCZĄCY 1 WEJŚCIE-3 WYJŚCIA , 1X15CM+3X15CM</v>
          </cell>
          <cell r="I777">
            <v>5902811507745</v>
          </cell>
        </row>
        <row r="778">
          <cell r="A778" t="str">
            <v>POL-CON1TO1-W</v>
          </cell>
          <cell r="D778" t="str">
            <v>KABEL ŁĄCZĄCY do lampek „T”  1 WEJŚCIE - 2 WYJŚCIA, 1X25CM+2X25CM</v>
          </cell>
          <cell r="I778">
            <v>5902811507752</v>
          </cell>
        </row>
        <row r="779">
          <cell r="A779" t="str">
            <v>POL-LILINSTAR-WW-T</v>
          </cell>
          <cell r="D779" t="str">
            <v xml:space="preserve">KURTYNKA ŚWIETLNA LED GWIAZDKI 2X0,7M 100 LEDS,BIAŁA CIEPŁA KABEL TRANSPARENTNY DO WEWNATRZ, KOLEKCJA BRĄZOWA </v>
          </cell>
          <cell r="I779">
            <v>5902811507769</v>
          </cell>
        </row>
        <row r="780">
          <cell r="A780" t="str">
            <v>POL-LILINSTAR-CW-T</v>
          </cell>
          <cell r="D780" t="str">
            <v xml:space="preserve">KURTYNKA ŚWIETLNA LED GWIAZDKI 2X0,7M 100 LEDS BIAŁA ZIMNA, KABEL TRANSPARENTNY DO WEWNATRZ, KOLEKCJA BRĄZOWA </v>
          </cell>
          <cell r="I780">
            <v>5902811507776</v>
          </cell>
        </row>
        <row r="781">
          <cell r="A781" t="str">
            <v>POL-PLCL2X2-CW-G</v>
          </cell>
          <cell r="D781" t="str">
            <v>PROFESJONALNA KURTYNA na zewnątrz LED 400 2X2m ze złączką na środku - kolekcja złota, kolor biały ciepł kabel zielony, kolekcja złota</v>
          </cell>
          <cell r="I781">
            <v>5902811507783</v>
          </cell>
        </row>
        <row r="782">
          <cell r="A782" t="str">
            <v>POL-PLCL2X2-WW-G</v>
          </cell>
          <cell r="D782" t="str">
            <v>PROFESJONALNA KURTYNA na zewnątrz LED 400 2X2m ze złączką na środku - kolekcja złota, kolor biały zimny kabel zielony, kolekcja złota</v>
          </cell>
          <cell r="I782">
            <v>5902811507790</v>
          </cell>
        </row>
        <row r="783">
          <cell r="A783" t="str">
            <v>POL-PLCLF2X2-CW-G</v>
          </cell>
          <cell r="D783" t="str">
            <v>PROFESJONALNA KURTYNA FLASH na zewnątrz LED 400 2X2m ze złączką na środku - kolekcja złota, kolor biały zimny kabel zielony, kolekcja złota</v>
          </cell>
          <cell r="I783">
            <v>5902811507806</v>
          </cell>
        </row>
        <row r="784">
          <cell r="A784" t="str">
            <v>POL-PLCLF2X2-WW-G</v>
          </cell>
          <cell r="D784" t="str">
            <v>PROFESJONALNA KURTYNA FLASH na zewnątrz LED 400 2X2m ze złączką na środku - kolekcja złota, kolor biały ciepły kabel zielony, kolekcja złota</v>
          </cell>
          <cell r="I784">
            <v>5902811507813</v>
          </cell>
        </row>
        <row r="785">
          <cell r="A785" t="str">
            <v>POL-TG3111-9</v>
          </cell>
          <cell r="D785" t="str">
            <v>GIRLANDA ŚWIERKOWA ZIELONA 22X270CM</v>
          </cell>
          <cell r="I785">
            <v>5902811507820</v>
          </cell>
        </row>
        <row r="786">
          <cell r="A786" t="str">
            <v>POL-AY-01 W</v>
          </cell>
          <cell r="D786" t="str">
            <v>MATA 1X20M BIAŁA</v>
          </cell>
          <cell r="I786">
            <v>5902811507837</v>
          </cell>
        </row>
        <row r="787">
          <cell r="A787" t="str">
            <v>POL-AY-01 R</v>
          </cell>
          <cell r="D787" t="str">
            <v>MATA 1X20M CZERWONA</v>
          </cell>
          <cell r="I787">
            <v>5902811507844</v>
          </cell>
        </row>
        <row r="788">
          <cell r="A788" t="str">
            <v>POL-AY-01 PU</v>
          </cell>
          <cell r="D788" t="str">
            <v>MATA 1X20M FIOLETOWA</v>
          </cell>
          <cell r="I788">
            <v>5902811507851</v>
          </cell>
        </row>
        <row r="789">
          <cell r="A789" t="str">
            <v>POL-AY-01 BLU</v>
          </cell>
          <cell r="D789" t="str">
            <v>MATA 1X20M NIEBIESKA</v>
          </cell>
          <cell r="I789">
            <v>5902811507868</v>
          </cell>
        </row>
        <row r="790">
          <cell r="A790" t="str">
            <v>POL-AY-01 GL</v>
          </cell>
          <cell r="D790" t="str">
            <v>MATA 1X20M ZŁOTA</v>
          </cell>
          <cell r="I790">
            <v>5902811507875</v>
          </cell>
        </row>
        <row r="791">
          <cell r="A791" t="str">
            <v>POL GU10 7W WW</v>
          </cell>
          <cell r="D791" t="str">
            <v>ŻARÓWKA GU 10 LED 7W WW POLAMP</v>
          </cell>
          <cell r="I791">
            <v>5902811507882</v>
          </cell>
        </row>
        <row r="792">
          <cell r="A792" t="str">
            <v>A60 E27 8W FILAMENT</v>
          </cell>
          <cell r="D792" t="str">
            <v>ŻARÓWKA A60 FILAMENT 8W WW E27</v>
          </cell>
          <cell r="I792">
            <v>5902811507899</v>
          </cell>
        </row>
        <row r="793">
          <cell r="A793" t="str">
            <v>POL-ORI20W 840</v>
          </cell>
          <cell r="D793" t="str">
            <v>LAMPA LINIOWA LED ORI IP20 600MM NW</v>
          </cell>
          <cell r="I793">
            <v>5902811507905</v>
          </cell>
        </row>
        <row r="794">
          <cell r="A794" t="str">
            <v>POL-ORI40W 840</v>
          </cell>
          <cell r="D794" t="str">
            <v>LAMPA LINIOWA LED ORI IP20 600MM 40W NW</v>
          </cell>
          <cell r="I794">
            <v>5902811507912</v>
          </cell>
        </row>
        <row r="795">
          <cell r="A795" t="str">
            <v>CM24W840</v>
          </cell>
          <cell r="D795" t="str">
            <v xml:space="preserve">PLAFON LED CHARA IP44 24W NW </v>
          </cell>
          <cell r="I795">
            <v>5902811507929</v>
          </cell>
        </row>
        <row r="796">
          <cell r="A796" t="str">
            <v>CMQ12W840</v>
          </cell>
          <cell r="D796" t="str">
            <v>PLAFON LED QUADRO IP 44 12W NW</v>
          </cell>
          <cell r="I796">
            <v>5902811507936</v>
          </cell>
        </row>
        <row r="797">
          <cell r="A797" t="str">
            <v>CMQ18W840</v>
          </cell>
          <cell r="D797" t="str">
            <v>PLAFON LED QUADRO IP 44 18W NW</v>
          </cell>
          <cell r="I797">
            <v>5902811507943</v>
          </cell>
        </row>
        <row r="798">
          <cell r="A798" t="str">
            <v>POL-VELA8W/840</v>
          </cell>
          <cell r="D798" t="str">
            <v>LAMPA KANAŁOWA LED VELA IP65 8W NW</v>
          </cell>
          <cell r="I798">
            <v>5902811507950</v>
          </cell>
        </row>
        <row r="799">
          <cell r="A799" t="str">
            <v>POL-HYDRA15W/840</v>
          </cell>
          <cell r="D799" t="str">
            <v>LAMPA KANAŁOWA LED HYDRA IP 65 15W NW</v>
          </cell>
          <cell r="I799">
            <v>5902811507967</v>
          </cell>
        </row>
        <row r="800">
          <cell r="A800" t="str">
            <v>POL-COMA50W/840</v>
          </cell>
          <cell r="D800" t="str">
            <v>LAMPA ULICZNA LED COMA IP65 50W NW</v>
          </cell>
          <cell r="I800">
            <v>5902811507974</v>
          </cell>
        </row>
        <row r="801">
          <cell r="A801" t="str">
            <v>POL C37 E14 7W NW</v>
          </cell>
          <cell r="D801" t="str">
            <v>ŻARÓWKA LED C37  E17 7W NW POLAMP</v>
          </cell>
          <cell r="I801">
            <v>5902811507981</v>
          </cell>
        </row>
        <row r="802">
          <cell r="A802" t="str">
            <v>POL R50 E14 7W NW</v>
          </cell>
          <cell r="D802" t="str">
            <v>ŻARÓWKA LED R50  E17 7W NW POLAMP</v>
          </cell>
          <cell r="I802">
            <v>5902811507998</v>
          </cell>
        </row>
        <row r="803">
          <cell r="A803" t="str">
            <v>POL R63 E27 9W NW</v>
          </cell>
          <cell r="D803" t="str">
            <v>ŻARÓWKA LED R63  E17 7W NW POLAMP</v>
          </cell>
          <cell r="I803">
            <v>5902811508001</v>
          </cell>
        </row>
        <row r="804">
          <cell r="A804" t="str">
            <v>Pol-UTW377B</v>
          </cell>
          <cell r="I804" t="str">
            <v>5902811508018</v>
          </cell>
        </row>
        <row r="805">
          <cell r="A805" t="str">
            <v>POL-SCRR NK3</v>
          </cell>
          <cell r="I805" t="str">
            <v>5902811508025</v>
          </cell>
        </row>
        <row r="806">
          <cell r="A806" t="str">
            <v>POL-TSL12W-12V</v>
          </cell>
          <cell r="I806" t="str">
            <v>5902811508032</v>
          </cell>
        </row>
        <row r="807">
          <cell r="A807" t="str">
            <v>POL-MIX</v>
          </cell>
          <cell r="I807" t="str">
            <v>5902811508049</v>
          </cell>
        </row>
        <row r="808">
          <cell r="A808" t="str">
            <v>POL-PLSLF10M-WW-G</v>
          </cell>
          <cell r="I808" t="str">
            <v>5902811508056</v>
          </cell>
        </row>
        <row r="809">
          <cell r="A809" t="str">
            <v>POL-WS40</v>
          </cell>
          <cell r="I809" t="str">
            <v>5902811508063</v>
          </cell>
        </row>
        <row r="810">
          <cell r="A810" t="str">
            <v>POL-WS60</v>
          </cell>
          <cell r="I810" t="str">
            <v>5902811508070</v>
          </cell>
        </row>
        <row r="811">
          <cell r="A811" t="str">
            <v>Pol-TIAK18W 600MM</v>
          </cell>
          <cell r="I811" t="str">
            <v>5902811508087</v>
          </cell>
        </row>
        <row r="812">
          <cell r="A812" t="str">
            <v>POL-TIAK 36W 1L</v>
          </cell>
          <cell r="I812" t="str">
            <v>5902811508094</v>
          </cell>
        </row>
        <row r="813">
          <cell r="A813" t="str">
            <v>POL A60 E27 12W NW</v>
          </cell>
          <cell r="I813" t="str">
            <v>5902811508100</v>
          </cell>
        </row>
        <row r="814">
          <cell r="A814" t="str">
            <v>POL GU10 7W NW</v>
          </cell>
          <cell r="I814" t="str">
            <v>5902811508117</v>
          </cell>
        </row>
        <row r="815">
          <cell r="A815" t="str">
            <v>POL-VELA PRO 12W/840</v>
          </cell>
          <cell r="I815" t="str">
            <v>5902811508124</v>
          </cell>
        </row>
        <row r="816">
          <cell r="A816" t="str">
            <v>POL-HYDRA PRO 18W/840</v>
          </cell>
          <cell r="I816" t="str">
            <v>5902811508131</v>
          </cell>
        </row>
        <row r="817">
          <cell r="A817" t="str">
            <v>POL-MONSTRUM100W</v>
          </cell>
          <cell r="I817" t="str">
            <v>5902811508148</v>
          </cell>
        </row>
        <row r="818">
          <cell r="A818" t="str">
            <v>POL-RQW062ACH NW</v>
          </cell>
          <cell r="I818" t="str">
            <v>5902811508155</v>
          </cell>
        </row>
        <row r="819">
          <cell r="A819" t="str">
            <v>POL-RQM062A NW</v>
          </cell>
          <cell r="I819" t="str">
            <v>5902811508162</v>
          </cell>
        </row>
        <row r="820">
          <cell r="A820" t="str">
            <v>POL-EQW062A NW</v>
          </cell>
          <cell r="I820" t="str">
            <v>5902811508179</v>
          </cell>
        </row>
        <row r="821">
          <cell r="A821" t="str">
            <v>POL-218LED ZENIT</v>
          </cell>
          <cell r="I821" t="str">
            <v>5902811508186</v>
          </cell>
        </row>
        <row r="822">
          <cell r="A822" t="str">
            <v>POL-29LED ZENIT</v>
          </cell>
          <cell r="I822" t="str">
            <v>5902811508193</v>
          </cell>
        </row>
        <row r="823">
          <cell r="A823" t="str">
            <v>POL-218LED ZENIT TUB840</v>
          </cell>
          <cell r="I823" t="str">
            <v>5902811508209</v>
          </cell>
        </row>
        <row r="824">
          <cell r="A824" t="str">
            <v>POL-218LED ZENIT TUB865</v>
          </cell>
          <cell r="I824" t="str">
            <v>5902811508216</v>
          </cell>
        </row>
        <row r="825">
          <cell r="A825" t="str">
            <v>POL-LRLFNK1H-WW1</v>
          </cell>
          <cell r="I825" t="str">
            <v>5902811508223</v>
          </cell>
        </row>
        <row r="826">
          <cell r="A826" t="str">
            <v>pol-lrlnk3-cw2</v>
          </cell>
          <cell r="I826" t="str">
            <v>5902811508230</v>
          </cell>
        </row>
        <row r="827">
          <cell r="A827" t="str">
            <v>POL-LRLNK3-BLU2</v>
          </cell>
          <cell r="I827" t="str">
            <v>5902811508247</v>
          </cell>
        </row>
        <row r="828">
          <cell r="A828" t="str">
            <v>POL-TK16/3-G</v>
          </cell>
          <cell r="I828" t="str">
            <v>5902811508254</v>
          </cell>
        </row>
        <row r="829">
          <cell r="A829" t="str">
            <v>POL-E STRING</v>
          </cell>
          <cell r="I829" t="str">
            <v>5902811508261</v>
          </cell>
        </row>
        <row r="830">
          <cell r="A830" t="str">
            <v>POL-SCRSM-M</v>
          </cell>
          <cell r="I830" t="str">
            <v>5902811508278</v>
          </cell>
        </row>
        <row r="831">
          <cell r="A831" t="str">
            <v>POL-SCRSW-W</v>
          </cell>
          <cell r="I831" t="str">
            <v>5902811508285</v>
          </cell>
        </row>
        <row r="832">
          <cell r="A832" t="str">
            <v>POL-TG3111-8</v>
          </cell>
          <cell r="I832" t="str">
            <v>5902811508292</v>
          </cell>
        </row>
        <row r="833">
          <cell r="A833" t="str">
            <v>POL-TG3111-12</v>
          </cell>
          <cell r="I833" t="str">
            <v>5902811508308</v>
          </cell>
        </row>
        <row r="834">
          <cell r="A834" t="str">
            <v>POL-AY-01 BLA</v>
          </cell>
          <cell r="I834" t="str">
            <v>5902811508315</v>
          </cell>
        </row>
        <row r="835">
          <cell r="A835" t="str">
            <v>POL-AY-01 S</v>
          </cell>
          <cell r="I835" t="str">
            <v>5902811508322</v>
          </cell>
        </row>
        <row r="836">
          <cell r="A836" t="str">
            <v>POL-AY-01 GR MAT</v>
          </cell>
          <cell r="I836" t="str">
            <v>5902811508339</v>
          </cell>
        </row>
        <row r="837">
          <cell r="A837" t="str">
            <v>POL-AY-01 GR</v>
          </cell>
          <cell r="I837" t="str">
            <v>5902811508346</v>
          </cell>
        </row>
        <row r="838">
          <cell r="A838" t="str">
            <v>POL-AY-01 Y</v>
          </cell>
          <cell r="I838" t="str">
            <v>5902811508353</v>
          </cell>
        </row>
        <row r="839">
          <cell r="A839" t="str">
            <v>POL-PPCL1,5-BL-OW2 CON</v>
          </cell>
          <cell r="I839" t="str">
            <v>5902811508360</v>
          </cell>
        </row>
        <row r="840">
          <cell r="A840" t="str">
            <v>LED-SLIM-FL-20W-NW</v>
          </cell>
          <cell r="I840" t="str">
            <v>5902811508377</v>
          </cell>
        </row>
        <row r="841">
          <cell r="A841" t="str">
            <v xml:space="preserve">POL-PLSL10M-R-W </v>
          </cell>
          <cell r="I841" t="str">
            <v>5902811508384</v>
          </cell>
        </row>
        <row r="842">
          <cell r="A842" t="str">
            <v xml:space="preserve">POL-PLSL10M-PU-W </v>
          </cell>
          <cell r="I842" t="str">
            <v>5902811508391</v>
          </cell>
        </row>
        <row r="843">
          <cell r="A843" t="str">
            <v xml:space="preserve">POL-PLSL10M-PU-G </v>
          </cell>
          <cell r="I843" t="str">
            <v>5902811508407</v>
          </cell>
        </row>
        <row r="844">
          <cell r="A844" t="str">
            <v>POL-PLSL10M-G-W</v>
          </cell>
          <cell r="I844" t="str">
            <v>5902811508414</v>
          </cell>
        </row>
        <row r="845">
          <cell r="A845" t="str">
            <v>POL-PLSLF10M-R-W</v>
          </cell>
          <cell r="I845" t="str">
            <v>5902811508421</v>
          </cell>
        </row>
        <row r="846">
          <cell r="A846" t="str">
            <v>POL-PLSLF10M-PU-G</v>
          </cell>
          <cell r="I846" t="str">
            <v>5902811508438</v>
          </cell>
        </row>
        <row r="847">
          <cell r="A847" t="str">
            <v>POL-PLSLF10M-PU-W</v>
          </cell>
          <cell r="I847" t="str">
            <v>5902811508445</v>
          </cell>
        </row>
        <row r="848">
          <cell r="A848" t="str">
            <v>POL-PLSLF10M-G-W</v>
          </cell>
          <cell r="I848" t="str">
            <v>5902811508452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"/>
      <sheetName val="1Żar"/>
      <sheetName val="2Tub"/>
      <sheetName val="3Tubspec"/>
      <sheetName val="4Paski"/>
      <sheetName val="5Modu"/>
      <sheetName val="6Naśw"/>
      <sheetName val="7Komp"/>
      <sheetName val="8T8"/>
      <sheetName val="9T5"/>
      <sheetName val="10Lamp"/>
      <sheetName val="11Plaf"/>
      <sheetName val="12Opr"/>
      <sheetName val="13Girl"/>
      <sheetName val="14Spec"/>
      <sheetName val="15Prom"/>
      <sheetName val="16WLS"/>
      <sheetName val="17Star"/>
      <sheetName val="18Stat"/>
      <sheetName val="19Zasil"/>
      <sheetName val="20Pro"/>
      <sheetName val="21Neon"/>
      <sheetName val="22Wąż"/>
      <sheetName val="23Lampk"/>
      <sheetName val="24Kurtynk"/>
      <sheetName val="25Kurty"/>
      <sheetName val="26Siat"/>
      <sheetName val="27Meteor"/>
      <sheetName val="28Akcesoria"/>
      <sheetName val="29Skl"/>
      <sheetName val="30Stars"/>
      <sheetName val="SALE"/>
      <sheetName val="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">
          <cell r="A1" t="str">
            <v>Indeks</v>
          </cell>
          <cell r="B1" t="str">
            <v>Oznacz</v>
          </cell>
          <cell r="C1" t="str">
            <v>Identyfikator</v>
          </cell>
          <cell r="D1" t="str">
            <v>Nazwa</v>
          </cell>
          <cell r="E1" t="str">
            <v>VAT</v>
          </cell>
          <cell r="F1" t="str">
            <v>Rodzaj</v>
          </cell>
          <cell r="G1" t="str">
            <v>Ostrzeżenie</v>
          </cell>
          <cell r="H1" t="str">
            <v>Uwaga</v>
          </cell>
          <cell r="I1" t="str">
            <v>GTIN</v>
          </cell>
        </row>
        <row r="2">
          <cell r="A2" t="str">
            <v>POL-WC45</v>
          </cell>
          <cell r="C2" t="str">
            <v>PROJEKTOR RGB 12W CHRIS1</v>
          </cell>
          <cell r="D2" t="str">
            <v>SZOPKA BOŻONARODZENIOWA LED - sklejka, sterowana pilotem (baterie w komplecie)</v>
          </cell>
          <cell r="E2">
            <v>0.23</v>
          </cell>
          <cell r="F2" t="str">
            <v>Towar</v>
          </cell>
          <cell r="G2" t="str">
            <v xml:space="preserve"> </v>
          </cell>
          <cell r="H2" t="str">
            <v xml:space="preserve"> </v>
          </cell>
          <cell r="I2">
            <v>5902811500012</v>
          </cell>
        </row>
        <row r="3">
          <cell r="A3" t="str">
            <v>POL-WSRS</v>
          </cell>
          <cell r="C3" t="str">
            <v>PROJEKTOR RGB 6W HC-P012-06</v>
          </cell>
          <cell r="D3" t="str">
            <v xml:space="preserve">MIKOŁAJ NA SANIACH LED - sklejka, sterowana pilotem (baterie w komplecie) </v>
          </cell>
          <cell r="E3">
            <v>0.23</v>
          </cell>
          <cell r="F3" t="str">
            <v>Towar</v>
          </cell>
          <cell r="G3" t="str">
            <v xml:space="preserve"> </v>
          </cell>
          <cell r="H3" t="str">
            <v xml:space="preserve"> </v>
          </cell>
          <cell r="I3">
            <v>5902811500029</v>
          </cell>
        </row>
        <row r="4">
          <cell r="A4" t="str">
            <v>POL-WCHT</v>
          </cell>
          <cell r="C4" t="str">
            <v>PROJEKTOR RGB 12W HC-P022-12</v>
          </cell>
          <cell r="D4" t="str">
            <v xml:space="preserve">CHOINECZKA 40CM DREWNIANA LED Z DEKORACJAMI - sklejka, sterowana pilotem (baterie w komplecie) </v>
          </cell>
          <cell r="E4">
            <v>0.23</v>
          </cell>
          <cell r="F4" t="str">
            <v>Towar</v>
          </cell>
          <cell r="G4" t="str">
            <v xml:space="preserve"> </v>
          </cell>
          <cell r="H4" t="str">
            <v xml:space="preserve"> </v>
          </cell>
          <cell r="I4">
            <v>5902811500036</v>
          </cell>
        </row>
        <row r="5">
          <cell r="A5" t="str">
            <v>POL-WS40</v>
          </cell>
          <cell r="C5" t="str">
            <v>PROJEKTOR RGB+LASER 9W HC-P012-06</v>
          </cell>
          <cell r="D5" t="str">
            <v>Gwiazda drewniana LED FI40</v>
          </cell>
          <cell r="E5">
            <v>0.23</v>
          </cell>
          <cell r="F5" t="str">
            <v>Towar</v>
          </cell>
          <cell r="G5" t="str">
            <v xml:space="preserve"> </v>
          </cell>
          <cell r="H5" t="str">
            <v xml:space="preserve"> </v>
          </cell>
          <cell r="I5" t="str">
            <v>5902811508063</v>
          </cell>
        </row>
        <row r="6">
          <cell r="A6" t="str">
            <v>POL-WS60</v>
          </cell>
          <cell r="C6" t="str">
            <v>PROJEKTOR 7W HC-P801</v>
          </cell>
          <cell r="D6" t="str">
            <v>Gwiazda drewniana LED FI60</v>
          </cell>
          <cell r="E6">
            <v>0.23</v>
          </cell>
          <cell r="F6" t="str">
            <v>Towar</v>
          </cell>
          <cell r="G6" t="str">
            <v xml:space="preserve"> </v>
          </cell>
          <cell r="H6" t="str">
            <v xml:space="preserve"> </v>
          </cell>
          <cell r="I6" t="str">
            <v>5902811508070</v>
          </cell>
        </row>
        <row r="7">
          <cell r="A7" t="str">
            <v xml:space="preserve">
POL-PPCL1.5-BL- OW3</v>
          </cell>
          <cell r="C7" t="str">
            <v>POLAMP USZCZELKA OPRAWKI E27 - 106</v>
          </cell>
          <cell r="D7" t="str">
            <v>Kabel zasilajacy 1,5m DO WĘŻA NK3 CZARNY POLAMP</v>
          </cell>
          <cell r="E7">
            <v>0.23</v>
          </cell>
          <cell r="F7" t="str">
            <v>Towar</v>
          </cell>
          <cell r="G7" t="str">
            <v xml:space="preserve"> </v>
          </cell>
          <cell r="H7" t="str">
            <v xml:space="preserve"> </v>
          </cell>
          <cell r="I7">
            <v>5902811500043</v>
          </cell>
        </row>
        <row r="8">
          <cell r="A8" t="str">
            <v>POL-KSRL-1,5-BL</v>
          </cell>
          <cell r="C8" t="str">
            <v>ZESTAW NK1-13/9 ZIELONY 9M</v>
          </cell>
          <cell r="D8" t="str">
            <v>Kabel 1,5mb do ŁACZENIA weza z lampkami , KABEL CZARNY POLAMP</v>
          </cell>
          <cell r="E8">
            <v>0.23</v>
          </cell>
          <cell r="F8" t="str">
            <v>Towar</v>
          </cell>
          <cell r="G8" t="str">
            <v xml:space="preserve"> </v>
          </cell>
          <cell r="H8" t="str">
            <v xml:space="preserve"> </v>
          </cell>
          <cell r="I8">
            <v>5902811500050</v>
          </cell>
        </row>
        <row r="9">
          <cell r="A9" t="str">
            <v>POL-WS50</v>
          </cell>
          <cell r="C9" t="str">
            <v>ZESTAW NK1/13/5 LED PRZEZROCZYSTY</v>
          </cell>
          <cell r="D9" t="str">
            <v>Gwiazda drewniana LED FI50 OŚMIORAMIENNA</v>
          </cell>
          <cell r="E9">
            <v>0.23</v>
          </cell>
          <cell r="F9" t="str">
            <v>Towar</v>
          </cell>
          <cell r="G9" t="str">
            <v xml:space="preserve"> </v>
          </cell>
          <cell r="H9" t="str">
            <v xml:space="preserve"> </v>
          </cell>
          <cell r="I9">
            <v>5902811500067</v>
          </cell>
        </row>
        <row r="10">
          <cell r="A10" t="str">
            <v>POL-DROR</v>
          </cell>
          <cell r="C10" t="str">
            <v>ZESTAW NK2-13/10 PRZEZROCZYSTY 10MB</v>
          </cell>
          <cell r="D10" t="str">
            <v>Drewniane ornamenty</v>
          </cell>
          <cell r="E10">
            <v>0.23</v>
          </cell>
          <cell r="F10" t="str">
            <v>Towar</v>
          </cell>
          <cell r="G10" t="str">
            <v xml:space="preserve"> </v>
          </cell>
          <cell r="H10" t="str">
            <v xml:space="preserve"> </v>
          </cell>
          <cell r="I10">
            <v>5902811500074</v>
          </cell>
        </row>
        <row r="11">
          <cell r="A11" t="str">
            <v>POL-16CLLIN6M-WW</v>
          </cell>
          <cell r="C11" t="str">
            <v>ZESTAW NK2-13/8 NIEBIESKI 8M.VELLEM</v>
          </cell>
          <cell r="D11" t="str">
            <v>LAMPKI ŚWIECZKI LED do wewnątrz 6,5m, 16 świeczek LED dekoracji z dodatkowym gniazdkiem - kolekcja brązowa</v>
          </cell>
          <cell r="E11">
            <v>0.23</v>
          </cell>
          <cell r="F11" t="str">
            <v>Towar</v>
          </cell>
          <cell r="G11" t="str">
            <v xml:space="preserve"> </v>
          </cell>
          <cell r="H11" t="str">
            <v xml:space="preserve"> </v>
          </cell>
          <cell r="I11">
            <v>5902811500081</v>
          </cell>
        </row>
        <row r="12">
          <cell r="A12" t="str">
            <v>POL-CB</v>
          </cell>
          <cell r="C12" t="str">
            <v>ZESTAW NK2-13/8 ŻÓŁTY 8M.VELLEMAN</v>
          </cell>
          <cell r="D12" t="str">
            <v>BAWEŁNIANE KULKI LED 6m, 60 kulek - kolekcja brązowa</v>
          </cell>
          <cell r="E12">
            <v>0.23</v>
          </cell>
          <cell r="F12" t="str">
            <v>Towar</v>
          </cell>
          <cell r="G12" t="str">
            <v xml:space="preserve"> </v>
          </cell>
          <cell r="H12" t="str">
            <v xml:space="preserve"> </v>
          </cell>
          <cell r="I12">
            <v>5902811500098</v>
          </cell>
        </row>
        <row r="13">
          <cell r="A13" t="str">
            <v>POL-RB</v>
          </cell>
          <cell r="C13" t="str">
            <v>LAMPKI LED SWIECZKI BI CI 6,5M16PN</v>
          </cell>
          <cell r="D13" t="str">
            <v>RATANOWE KULKI LED 6m, 60 kulek kolekcja brązowa</v>
          </cell>
          <cell r="E13">
            <v>0.23</v>
          </cell>
          <cell r="F13" t="str">
            <v>Towar</v>
          </cell>
          <cell r="G13" t="str">
            <v xml:space="preserve"> </v>
          </cell>
          <cell r="H13" t="str">
            <v>Tak</v>
          </cell>
          <cell r="I13">
            <v>5902811500104</v>
          </cell>
        </row>
        <row r="14">
          <cell r="A14" t="str">
            <v>POL-WLLSL</v>
          </cell>
          <cell r="C14" t="str">
            <v>STEROWNIK WAZ 2PIN TRONIX DO 34M</v>
          </cell>
          <cell r="D14" t="str">
            <v>ŚWIĄTECZNE DREWNIANE LAMPIONY LED - 10szt.</v>
          </cell>
          <cell r="E14">
            <v>0.23</v>
          </cell>
          <cell r="F14" t="str">
            <v>Towar</v>
          </cell>
          <cell r="G14" t="str">
            <v>Tak</v>
          </cell>
          <cell r="H14" t="str">
            <v xml:space="preserve"> </v>
          </cell>
          <cell r="I14">
            <v>5902811500111</v>
          </cell>
        </row>
        <row r="15">
          <cell r="A15" t="str">
            <v>POL-T20-M</v>
          </cell>
          <cell r="C15" t="str">
            <v>STEROWNIK WAZ ZAROWKOWY I LED 2PIN</v>
          </cell>
          <cell r="D15" t="str">
            <v xml:space="preserve">ŁEZKI 20LED (baterie w komplecie) </v>
          </cell>
          <cell r="E15">
            <v>0.23</v>
          </cell>
          <cell r="F15" t="str">
            <v>Towar</v>
          </cell>
          <cell r="G15" t="str">
            <v>Tak</v>
          </cell>
          <cell r="H15" t="str">
            <v xml:space="preserve"> </v>
          </cell>
          <cell r="I15">
            <v>5902811500128</v>
          </cell>
        </row>
        <row r="16">
          <cell r="A16" t="str">
            <v>POL-T20-CW</v>
          </cell>
          <cell r="C16" t="str">
            <v>STEROWNIK WAZ ZAROWKOWY I LED 3PIN</v>
          </cell>
          <cell r="D16" t="str">
            <v xml:space="preserve">ŁEZKI 20LED (baterie w komplecie) </v>
          </cell>
          <cell r="E16">
            <v>0.23</v>
          </cell>
          <cell r="F16" t="str">
            <v>Towar</v>
          </cell>
          <cell r="G16" t="str">
            <v>Tak</v>
          </cell>
          <cell r="H16" t="str">
            <v xml:space="preserve"> </v>
          </cell>
          <cell r="I16">
            <v>5902811500135</v>
          </cell>
        </row>
        <row r="17">
          <cell r="A17" t="str">
            <v>POL-T20-WW</v>
          </cell>
          <cell r="C17" t="str">
            <v>STEROWNIK WAZ ZAROWKOWY I LED 2PIN</v>
          </cell>
          <cell r="D17" t="str">
            <v xml:space="preserve">ŁEZKI 20LED (baterie w komplecie) </v>
          </cell>
          <cell r="E17">
            <v>0.23</v>
          </cell>
          <cell r="F17" t="str">
            <v>Towar</v>
          </cell>
          <cell r="G17" t="str">
            <v>Tak</v>
          </cell>
          <cell r="H17" t="str">
            <v xml:space="preserve"> </v>
          </cell>
          <cell r="I17">
            <v>5902811500142</v>
          </cell>
        </row>
        <row r="18">
          <cell r="A18" t="str">
            <v>POL-T30-M</v>
          </cell>
          <cell r="C18" t="str">
            <v>LAMPKI LED BAWEŁNIANE KULKI 6M60PN</v>
          </cell>
          <cell r="D18" t="str">
            <v xml:space="preserve">ŁEZKI 30LED (baterie w komplecie) </v>
          </cell>
          <cell r="E18">
            <v>0.23</v>
          </cell>
          <cell r="F18" t="str">
            <v>Towar</v>
          </cell>
          <cell r="G18" t="str">
            <v xml:space="preserve"> </v>
          </cell>
          <cell r="H18" t="str">
            <v>Tak</v>
          </cell>
          <cell r="I18">
            <v>5902811500159</v>
          </cell>
        </row>
        <row r="19">
          <cell r="A19" t="str">
            <v>POL-T30-CW</v>
          </cell>
          <cell r="C19" t="str">
            <v>LAMPKI LED BAWEŁNIANE KULKI 2M10PN</v>
          </cell>
          <cell r="D19" t="str">
            <v xml:space="preserve">ŁEZKI 30LED (baterie w komplecie) </v>
          </cell>
          <cell r="E19">
            <v>0.23</v>
          </cell>
          <cell r="F19" t="str">
            <v>Towar</v>
          </cell>
          <cell r="G19" t="str">
            <v xml:space="preserve"> </v>
          </cell>
          <cell r="H19" t="str">
            <v>Tak</v>
          </cell>
          <cell r="I19">
            <v>5902811500166</v>
          </cell>
        </row>
        <row r="20">
          <cell r="A20" t="str">
            <v>POL-T30-WW</v>
          </cell>
          <cell r="C20" t="str">
            <v>LAMPKI LED BAWEŁNIANE KULKI 2M10PN</v>
          </cell>
          <cell r="D20" t="str">
            <v xml:space="preserve">ŁEZKI 30LED (baterie w komplecie) </v>
          </cell>
          <cell r="E20">
            <v>0.23</v>
          </cell>
          <cell r="F20" t="str">
            <v>Towar</v>
          </cell>
          <cell r="G20" t="str">
            <v xml:space="preserve"> </v>
          </cell>
          <cell r="H20" t="str">
            <v>Tak</v>
          </cell>
          <cell r="I20">
            <v>5902811500173</v>
          </cell>
        </row>
        <row r="21">
          <cell r="A21" t="str">
            <v>POL-LSLIN6M-R-G</v>
          </cell>
          <cell r="C21" t="str">
            <v>LAMPKI LED BAWEŁNIANE KULKI 2M10PN</v>
          </cell>
          <cell r="D21" t="str">
            <v>LAMPKI LED do wewnątrz 6m, 60LED dekoracji z dodatkowym gniazdkiem - kolekcja brązowa</v>
          </cell>
          <cell r="E21">
            <v>0.23</v>
          </cell>
          <cell r="F21" t="str">
            <v>Towar</v>
          </cell>
          <cell r="G21" t="str">
            <v xml:space="preserve"> </v>
          </cell>
          <cell r="H21" t="str">
            <v>Tak</v>
          </cell>
          <cell r="I21">
            <v>5902811500180</v>
          </cell>
        </row>
        <row r="22">
          <cell r="A22" t="str">
            <v>POL-LSLIN6M-Y-G</v>
          </cell>
          <cell r="C22" t="str">
            <v>STEROWNIK, PROGRAMATO POL DO WAZ LE</v>
          </cell>
          <cell r="D22" t="str">
            <v>LAMPKI LED do wewnątrz 6m, 60LED dekoracji z dodatkowym gniazdkiem - kolekcja brązowa</v>
          </cell>
          <cell r="E22">
            <v>0.23</v>
          </cell>
          <cell r="F22" t="str">
            <v>Towar</v>
          </cell>
          <cell r="G22" t="str">
            <v>Tak</v>
          </cell>
          <cell r="H22" t="str">
            <v>Tak</v>
          </cell>
          <cell r="I22">
            <v>5902811500197</v>
          </cell>
        </row>
        <row r="23">
          <cell r="A23" t="str">
            <v>POL-LSLIN6M-BLU-G</v>
          </cell>
          <cell r="C23" t="str">
            <v>STEROWNIK, PROGRAMATO POL DO WAZ LE</v>
          </cell>
          <cell r="D23" t="str">
            <v>LAMPKI LED do wewnątrz 6m, 60LED dekoracji z dodatkowym gniazdkiem - kolekcja brązowa</v>
          </cell>
          <cell r="E23">
            <v>0.23</v>
          </cell>
          <cell r="F23" t="str">
            <v>Towar</v>
          </cell>
          <cell r="G23" t="str">
            <v xml:space="preserve"> </v>
          </cell>
          <cell r="H23" t="str">
            <v>Tak</v>
          </cell>
          <cell r="I23">
            <v>5902811500203</v>
          </cell>
        </row>
        <row r="24">
          <cell r="A24" t="str">
            <v>POL-LSLIN6M-CW-G</v>
          </cell>
          <cell r="C24" t="str">
            <v>OLD MEN CONECTOR + NEWWOM CONECTOR</v>
          </cell>
          <cell r="D24" t="str">
            <v>LAMPKI LED do wewnątrz 6m, 60LED dekoracji z dodatkowym gniazdkiem - kolekcja brązowa</v>
          </cell>
          <cell r="E24">
            <v>0.23</v>
          </cell>
          <cell r="F24" t="str">
            <v>Towar</v>
          </cell>
          <cell r="G24" t="str">
            <v xml:space="preserve"> </v>
          </cell>
          <cell r="H24" t="str">
            <v xml:space="preserve"> </v>
          </cell>
          <cell r="I24">
            <v>5902811500210</v>
          </cell>
        </row>
        <row r="25">
          <cell r="A25" t="str">
            <v>POL-LSLIN6M-G-G</v>
          </cell>
          <cell r="C25" t="str">
            <v>OLD MEN CONECTOR+NEWWOMEN CONECTOR</v>
          </cell>
          <cell r="D25" t="str">
            <v>LAMPKI LED do wewnątrz 6m, 60LED dekoracji z dodatkowym gniazdkiem - kolekcja brązowa</v>
          </cell>
          <cell r="E25">
            <v>0.23</v>
          </cell>
          <cell r="F25" t="str">
            <v>Towar</v>
          </cell>
          <cell r="G25" t="str">
            <v xml:space="preserve"> </v>
          </cell>
          <cell r="H25" t="str">
            <v xml:space="preserve"> </v>
          </cell>
          <cell r="I25">
            <v>5902811500227</v>
          </cell>
        </row>
        <row r="26">
          <cell r="A26" t="str">
            <v>POL-LSLIN6M-M-G</v>
          </cell>
          <cell r="C26" t="str">
            <v>OLDWOMEN CONECTOR + NEWMEN CONECTOR</v>
          </cell>
          <cell r="D26" t="str">
            <v>LAMPKI LED do wewnątrz 6m, 60LED dekoracji z dodatkowym gniazdkiem - kolekcja brązowa</v>
          </cell>
          <cell r="E26">
            <v>0.23</v>
          </cell>
          <cell r="F26" t="str">
            <v>Towar</v>
          </cell>
          <cell r="G26" t="str">
            <v xml:space="preserve"> </v>
          </cell>
          <cell r="H26" t="str">
            <v xml:space="preserve"> </v>
          </cell>
          <cell r="I26">
            <v>5902811500234</v>
          </cell>
        </row>
        <row r="27">
          <cell r="A27" t="str">
            <v>POL-LSLIN6M-WW-G</v>
          </cell>
          <cell r="C27" t="str">
            <v>OLDWOMEN CONECTOR+NEWMEN CONECTOR</v>
          </cell>
          <cell r="D27" t="str">
            <v>LAMPKI LED do wewnątrz 6m, 60LED dekoracji z dodatkowym gniazdkiem - kolekcja brązowa</v>
          </cell>
          <cell r="E27">
            <v>0.23</v>
          </cell>
          <cell r="F27" t="str">
            <v>Towar</v>
          </cell>
          <cell r="G27" t="str">
            <v xml:space="preserve"> </v>
          </cell>
          <cell r="H27" t="str">
            <v xml:space="preserve"> </v>
          </cell>
          <cell r="I27">
            <v>5902811500241</v>
          </cell>
        </row>
        <row r="28">
          <cell r="A28" t="str">
            <v>POL-LSLIN6M-P-G</v>
          </cell>
          <cell r="C28" t="str">
            <v>ZŁĄCZE T , 1+2, 25CM, BIAŁY</v>
          </cell>
          <cell r="D28" t="str">
            <v>LAMPKI LED do wewnątrz 6m, 60LED dekoracji z dodatkowym gniazdkiem - kolekcja brązowa</v>
          </cell>
          <cell r="E28">
            <v>0.23</v>
          </cell>
          <cell r="F28" t="str">
            <v>Towar</v>
          </cell>
          <cell r="G28" t="str">
            <v xml:space="preserve"> </v>
          </cell>
          <cell r="H28" t="str">
            <v xml:space="preserve"> </v>
          </cell>
          <cell r="I28">
            <v>5902811500258</v>
          </cell>
        </row>
        <row r="29">
          <cell r="A29" t="str">
            <v>POL-LSLIN10M-R-G</v>
          </cell>
          <cell r="C29" t="str">
            <v>KABEL DO LACZENIA LAMPEK - TROJNIK,</v>
          </cell>
          <cell r="D29" t="str">
            <v>LAMPKI LED do wewnątrz 10m, 100LED dekoracji z dodatkowym gniazdkiem - kolekcja brązowa</v>
          </cell>
          <cell r="E29">
            <v>0.23</v>
          </cell>
          <cell r="F29" t="str">
            <v>Towar</v>
          </cell>
          <cell r="G29" t="str">
            <v xml:space="preserve"> </v>
          </cell>
          <cell r="H29" t="str">
            <v>Tak</v>
          </cell>
          <cell r="I29">
            <v>5902811500265</v>
          </cell>
        </row>
        <row r="30">
          <cell r="A30" t="str">
            <v>POL-LSLIN10M-Y-G</v>
          </cell>
          <cell r="C30" t="str">
            <v>ZŁĄCZE 1+3 DO LAMPEK, 15CM,  BIAŁY</v>
          </cell>
          <cell r="D30" t="str">
            <v>LAMPKI LED do wewnątrz 10m, 100LED dekoracji z dodatkowym gniazdkiem - kolekcja brązowa</v>
          </cell>
          <cell r="E30">
            <v>0.23</v>
          </cell>
          <cell r="F30" t="str">
            <v>Towar</v>
          </cell>
          <cell r="G30" t="str">
            <v xml:space="preserve"> </v>
          </cell>
          <cell r="H30" t="str">
            <v xml:space="preserve"> </v>
          </cell>
          <cell r="I30">
            <v>5902811500272</v>
          </cell>
        </row>
        <row r="31">
          <cell r="A31" t="str">
            <v>POL-LSLIN10M-BLU-G</v>
          </cell>
          <cell r="C31" t="str">
            <v>KONTROLER DO STEROWANIA WĘŻA  RGB 7</v>
          </cell>
          <cell r="D31" t="str">
            <v>LAMPKI LED do wewnątrz 10m, 100LED dekoracji z dodatkowym gniazdkiem - kolekcja brązowa</v>
          </cell>
          <cell r="E31">
            <v>0.23</v>
          </cell>
          <cell r="F31" t="str">
            <v>Towar</v>
          </cell>
          <cell r="G31" t="str">
            <v xml:space="preserve"> </v>
          </cell>
          <cell r="H31" t="str">
            <v xml:space="preserve"> </v>
          </cell>
          <cell r="I31">
            <v>5902811500289</v>
          </cell>
        </row>
        <row r="32">
          <cell r="A32" t="str">
            <v>POL-LSLIN10M-CW-G</v>
          </cell>
          <cell r="C32" t="str">
            <v>RENIFER, JELEN 70X78X16 PROF - OW</v>
          </cell>
          <cell r="D32" t="str">
            <v>LAMPKI LED do wewnątrz 10m, 100LED dekoracji z dodatkowym gniazdkiem - kolekcja brązowa</v>
          </cell>
          <cell r="E32">
            <v>0.23</v>
          </cell>
          <cell r="F32" t="str">
            <v>Towar</v>
          </cell>
          <cell r="G32" t="str">
            <v xml:space="preserve"> </v>
          </cell>
          <cell r="H32" t="str">
            <v>Tak</v>
          </cell>
          <cell r="I32">
            <v>5902811500296</v>
          </cell>
        </row>
        <row r="33">
          <cell r="A33" t="str">
            <v>POL-LSLIN10M-G-G</v>
          </cell>
          <cell r="C33" t="str">
            <v>ZASLEPKA PLASTIKOWA POLAMP</v>
          </cell>
          <cell r="D33" t="str">
            <v>LAMPKI LED do wewnątrz 10m, 100LED dekoracji z dodatkowym gniazdkiem - kolekcja brązowa</v>
          </cell>
          <cell r="E33">
            <v>0.23</v>
          </cell>
          <cell r="F33" t="str">
            <v>Towar</v>
          </cell>
          <cell r="G33" t="str">
            <v>Tak</v>
          </cell>
          <cell r="H33" t="str">
            <v>Tak</v>
          </cell>
          <cell r="I33">
            <v>5902811500302</v>
          </cell>
        </row>
        <row r="34">
          <cell r="A34" t="str">
            <v>POL-LSLIN10M-M-G</v>
          </cell>
          <cell r="C34" t="str">
            <v>ZASLEPKA NEON</v>
          </cell>
          <cell r="D34" t="str">
            <v>LAMPKI LED do wewnątrz 10m, 100LED dekoracji z dodatkowym gniazdkiem - kolekcja brązowa</v>
          </cell>
          <cell r="E34">
            <v>0.23</v>
          </cell>
          <cell r="F34" t="str">
            <v>Towar</v>
          </cell>
          <cell r="G34" t="str">
            <v xml:space="preserve"> </v>
          </cell>
          <cell r="H34" t="str">
            <v>Tak</v>
          </cell>
          <cell r="I34">
            <v>5902811500319</v>
          </cell>
        </row>
        <row r="35">
          <cell r="A35" t="str">
            <v>POL-LSLIN10M-WW-G</v>
          </cell>
          <cell r="C35" t="str">
            <v>ZASLEPKA NEON 12V</v>
          </cell>
          <cell r="D35" t="str">
            <v>LAMPKI LED do wewnątrz 10m, 100LED dekoracji z dodatkowym gniazdkiem - kolekcja brązowa</v>
          </cell>
          <cell r="E35">
            <v>0.23</v>
          </cell>
          <cell r="F35" t="str">
            <v>Towar</v>
          </cell>
          <cell r="G35" t="str">
            <v xml:space="preserve"> </v>
          </cell>
          <cell r="H35" t="str">
            <v>Tak</v>
          </cell>
          <cell r="I35">
            <v>5902811500326</v>
          </cell>
        </row>
        <row r="36">
          <cell r="A36" t="str">
            <v>POL-LSLIN10M-P-G</v>
          </cell>
          <cell r="C36" t="str">
            <v>CZARNY KABEL DO SAMO TWORZ GIRL</v>
          </cell>
          <cell r="D36" t="str">
            <v>LAMPKI LED do wewnątrz 10m, 100LED dekoracji z dodatkowym gniazdkiem - kolekcja brązowa</v>
          </cell>
          <cell r="E36">
            <v>0.23</v>
          </cell>
          <cell r="F36" t="str">
            <v>Towar</v>
          </cell>
          <cell r="G36" t="str">
            <v xml:space="preserve"> </v>
          </cell>
          <cell r="H36" t="str">
            <v xml:space="preserve"> </v>
          </cell>
          <cell r="I36">
            <v>5902811500333</v>
          </cell>
        </row>
        <row r="37">
          <cell r="A37" t="str">
            <v>POL-OLSLst10M-R-G</v>
          </cell>
          <cell r="C37" t="str">
            <v>OPRAWKA  E27 POLAMP</v>
          </cell>
          <cell r="D37" t="str">
            <v>LAMPKI GWIAZDKI LED do wewnątrz 10m, 100LED dekoracji z dodatkowym gniazdkiem - kolekcja brązowa</v>
          </cell>
          <cell r="E37">
            <v>0.23</v>
          </cell>
          <cell r="F37" t="str">
            <v>Towar</v>
          </cell>
          <cell r="G37" t="str">
            <v xml:space="preserve"> </v>
          </cell>
          <cell r="H37" t="str">
            <v xml:space="preserve"> </v>
          </cell>
          <cell r="I37">
            <v>5902811500340</v>
          </cell>
        </row>
        <row r="38">
          <cell r="A38" t="str">
            <v>POL-OLSLst10M-Y-G</v>
          </cell>
          <cell r="C38" t="str">
            <v>GIRLANDA NA KUL E27; 10 GNIAZD 11,5</v>
          </cell>
          <cell r="D38" t="str">
            <v>LAMPKI GWIAZDKI LED do wewnątrz 10m, 100LED dekoracji z dodatkowym gniazdkiem - kolekcja brązowa</v>
          </cell>
          <cell r="E38">
            <v>0.23</v>
          </cell>
          <cell r="F38" t="str">
            <v>Towar</v>
          </cell>
          <cell r="G38" t="str">
            <v xml:space="preserve"> </v>
          </cell>
          <cell r="H38" t="str">
            <v xml:space="preserve"> </v>
          </cell>
          <cell r="I38">
            <v>5902811500357</v>
          </cell>
        </row>
        <row r="39">
          <cell r="A39" t="str">
            <v>POL-OLSLst10M-BLU-G</v>
          </cell>
          <cell r="C39" t="str">
            <v>GIRLANDA NA KUL E27; 15 GNIAZD 18M</v>
          </cell>
          <cell r="D39" t="str">
            <v>LAMPKI GWIAZDKI LED do wewnątrz 10m, 100LED dekoracji z dodatkowym gniazdkiem - kolekcja brązowa</v>
          </cell>
          <cell r="E39">
            <v>0.23</v>
          </cell>
          <cell r="F39" t="str">
            <v>Towar</v>
          </cell>
          <cell r="G39" t="str">
            <v xml:space="preserve"> </v>
          </cell>
          <cell r="H39" t="str">
            <v xml:space="preserve"> </v>
          </cell>
          <cell r="I39">
            <v>5902811500364</v>
          </cell>
        </row>
        <row r="40">
          <cell r="A40" t="str">
            <v>POL-OLSLst10M-CW-G</v>
          </cell>
          <cell r="C40" t="str">
            <v>GIRLANDA NA KUL E27; 20 GNIAZD 21,5</v>
          </cell>
          <cell r="D40" t="str">
            <v>LAMPKI GWIAZDKI LED do wewnątrz 10m, 100LED dekoracji z dodatkowym gniazdkiem - kolekcja brązowa</v>
          </cell>
          <cell r="E40">
            <v>0.23</v>
          </cell>
          <cell r="F40" t="str">
            <v>Towar</v>
          </cell>
          <cell r="G40" t="str">
            <v xml:space="preserve"> </v>
          </cell>
          <cell r="H40" t="str">
            <v>Tak</v>
          </cell>
          <cell r="I40">
            <v>5902811500371</v>
          </cell>
        </row>
        <row r="41">
          <cell r="A41" t="str">
            <v>POL-OLSLst10M-G-G</v>
          </cell>
          <cell r="C41" t="str">
            <v>GIRLANDA NA KUL E27; 20 GNIAZD 21,5</v>
          </cell>
          <cell r="D41" t="str">
            <v>LAMPKI GWIAZDKI LED do wewnątrz 10m, 100LED dekoracji z dodatkowym gniazdkiem - kolekcja brązowa</v>
          </cell>
          <cell r="E41">
            <v>0.23</v>
          </cell>
          <cell r="F41" t="str">
            <v>Towar</v>
          </cell>
          <cell r="G41" t="str">
            <v xml:space="preserve"> </v>
          </cell>
          <cell r="H41" t="str">
            <v>Tak</v>
          </cell>
          <cell r="I41">
            <v>5902811500388</v>
          </cell>
        </row>
        <row r="42">
          <cell r="A42" t="str">
            <v>POL-OLSLst10M-M-G</v>
          </cell>
          <cell r="C42" t="str">
            <v>GIRLANDA NA KUL E27; 40 GNIAZD 21,5</v>
          </cell>
          <cell r="D42" t="str">
            <v>LAMPKI GWIAZDKI LED do wewnątrz 10m, 100LED dekoracji z dodatkowym gniazdkiem - kolekcja brązowa</v>
          </cell>
          <cell r="E42">
            <v>0.23</v>
          </cell>
          <cell r="F42" t="str">
            <v>Towar</v>
          </cell>
          <cell r="G42" t="str">
            <v xml:space="preserve"> </v>
          </cell>
          <cell r="H42" t="str">
            <v xml:space="preserve"> </v>
          </cell>
          <cell r="I42">
            <v>5902811500395</v>
          </cell>
        </row>
        <row r="43">
          <cell r="A43" t="str">
            <v>POL-OLSLst10M-WW-G</v>
          </cell>
          <cell r="C43" t="str">
            <v>KLEJ POL, WAZ NEON, POL-G 227G</v>
          </cell>
          <cell r="D43" t="str">
            <v>LAMPKI GWIAZDKI LED do wewnątrz 10m, 100LED dekoracji z dodatkowym gniazdkiem - kolekcja brązowa</v>
          </cell>
          <cell r="E43">
            <v>0.23</v>
          </cell>
          <cell r="F43" t="str">
            <v>Towar</v>
          </cell>
          <cell r="G43" t="str">
            <v xml:space="preserve"> </v>
          </cell>
          <cell r="H43" t="str">
            <v>Tak</v>
          </cell>
          <cell r="I43">
            <v>5902811500401</v>
          </cell>
        </row>
        <row r="44">
          <cell r="A44" t="str">
            <v>POL-OLSLst10M-P-G</v>
          </cell>
          <cell r="C44" t="str">
            <v>KLEJ POL, HUN WAZ; POL-G 3G</v>
          </cell>
          <cell r="D44" t="str">
            <v>LAMPKI GWIAZDKI LED do wewnątrz 10m, 100LED dekoracji z dodatkowym gniazdkiem - kolekcja brązowa</v>
          </cell>
          <cell r="E44">
            <v>0.23</v>
          </cell>
          <cell r="F44" t="str">
            <v>Towar</v>
          </cell>
          <cell r="G44" t="str">
            <v>Tak</v>
          </cell>
          <cell r="H44" t="str">
            <v>Tak</v>
          </cell>
          <cell r="I44">
            <v>5902811500418</v>
          </cell>
        </row>
        <row r="45">
          <cell r="A45" t="str">
            <v>POL-OLSLsn10M-R-G</v>
          </cell>
          <cell r="C45" t="str">
            <v>STOPKA MONTAZOWA UCHWYT POLAMP WAZ</v>
          </cell>
          <cell r="D45" t="str">
            <v>LAMPKI ŚNIEŻYNKI LED do wewnątrz 10m, 100LED dekoracji z dodatkowym gniazdkiem - kolekcja brązowa</v>
          </cell>
          <cell r="E45">
            <v>0.23</v>
          </cell>
          <cell r="F45" t="str">
            <v>Towar</v>
          </cell>
          <cell r="G45" t="str">
            <v>Tak</v>
          </cell>
          <cell r="H45" t="str">
            <v>Tak</v>
          </cell>
          <cell r="I45">
            <v>5902811500425</v>
          </cell>
        </row>
        <row r="46">
          <cell r="A46" t="str">
            <v>POL-OLSLsn10M-Y-G</v>
          </cell>
          <cell r="C46" t="str">
            <v>KLIP DO WĘŻA NEON 12V POLAMP</v>
          </cell>
          <cell r="D46" t="str">
            <v>LAMPKI ŚNIEŻYNKI LED do wewnątrz 10m, 100LED dekoracji z dodatkowym gniazdkiem - kolekcja brązowa</v>
          </cell>
          <cell r="E46">
            <v>0.23</v>
          </cell>
          <cell r="F46" t="str">
            <v>Towar</v>
          </cell>
          <cell r="G46" t="str">
            <v>Tak</v>
          </cell>
          <cell r="H46" t="str">
            <v>Tak</v>
          </cell>
          <cell r="I46">
            <v>5902811500432</v>
          </cell>
        </row>
        <row r="47">
          <cell r="A47" t="str">
            <v>POL-OLSLsn10M-BLU-G</v>
          </cell>
          <cell r="C47" t="str">
            <v>HAK DO PŁASKIEJ GIRLNADY</v>
          </cell>
          <cell r="D47" t="str">
            <v>LAMPKI ŚNIEŻYNKI LED do wewnątrz 10m, 100LED dekoracji z dodatkowym gniazdkiem - kolekcja brązowa</v>
          </cell>
          <cell r="E47">
            <v>0.23</v>
          </cell>
          <cell r="F47" t="str">
            <v>Towar</v>
          </cell>
          <cell r="G47" t="str">
            <v xml:space="preserve"> </v>
          </cell>
          <cell r="H47" t="str">
            <v xml:space="preserve"> </v>
          </cell>
          <cell r="I47">
            <v>5902811500449</v>
          </cell>
        </row>
        <row r="48">
          <cell r="A48" t="str">
            <v>POL-OLSLsn10M-CW-G</v>
          </cell>
          <cell r="C48" t="str">
            <v>RURKA RC3K 19/6/100MM POLAMP</v>
          </cell>
          <cell r="D48" t="str">
            <v>LAMPKI ŚNIEŻYNKI LED do wewnątrz 10m, 100LED dekoracji z dodatkowym gniazdkiem - kolekcja brązowa</v>
          </cell>
          <cell r="E48">
            <v>0.23</v>
          </cell>
          <cell r="F48" t="str">
            <v>Towar</v>
          </cell>
          <cell r="G48" t="str">
            <v xml:space="preserve"> </v>
          </cell>
          <cell r="H48" t="str">
            <v xml:space="preserve"> </v>
          </cell>
          <cell r="I48">
            <v>5902811500456</v>
          </cell>
        </row>
        <row r="49">
          <cell r="A49" t="str">
            <v>POL-OLSLsn10M-G-G</v>
          </cell>
          <cell r="C49" t="str">
            <v>KABEL 0,5MB DO LACZ. WEZA Z LAMPKAM</v>
          </cell>
          <cell r="D49" t="str">
            <v>LAMPKI ŚNIEŻYNKI LED do wewnątrz 10m, 100LED dekoracji z dodatkowym gniazdkiem - kolekcja brązowa</v>
          </cell>
          <cell r="E49">
            <v>0.23</v>
          </cell>
          <cell r="F49" t="str">
            <v>Towar</v>
          </cell>
          <cell r="G49" t="str">
            <v xml:space="preserve"> </v>
          </cell>
          <cell r="H49" t="str">
            <v>Tak</v>
          </cell>
          <cell r="I49">
            <v>5902811500463</v>
          </cell>
        </row>
        <row r="50">
          <cell r="A50" t="str">
            <v>POL-OLSLsn10M-M-G</v>
          </cell>
          <cell r="C50" t="str">
            <v>KABEL 0,5MB DO LACZ. WEZA Z LAMP ZI</v>
          </cell>
          <cell r="D50" t="str">
            <v>LAMPKI ŚNIEŻYNKI LED do wewnątrz 10m, 100LED dekoracji z dodatkowym gniazdkiem - kolekcja brązowa</v>
          </cell>
          <cell r="E50">
            <v>0.23</v>
          </cell>
          <cell r="F50" t="str">
            <v>Towar</v>
          </cell>
          <cell r="G50" t="str">
            <v xml:space="preserve"> </v>
          </cell>
          <cell r="H50" t="str">
            <v>Tak</v>
          </cell>
          <cell r="I50">
            <v>5902811500470</v>
          </cell>
        </row>
        <row r="51">
          <cell r="A51" t="str">
            <v>POL-OLSLsn10M-WW-G</v>
          </cell>
          <cell r="C51" t="str">
            <v>KABEL 1,5MB DO LACZ. WEZA Z LAMP CZ</v>
          </cell>
          <cell r="D51" t="str">
            <v>LAMPKI ŚNIEŻYNKI LED do wewnątrz 10m, 100LED dekoracji z dodatkowym gniazdkiem - kolekcja brązowa</v>
          </cell>
          <cell r="E51">
            <v>0.23</v>
          </cell>
          <cell r="F51" t="str">
            <v>Towar</v>
          </cell>
          <cell r="G51" t="str">
            <v xml:space="preserve"> </v>
          </cell>
          <cell r="H51" t="str">
            <v>Tak</v>
          </cell>
          <cell r="I51">
            <v>5902811500487</v>
          </cell>
        </row>
        <row r="52">
          <cell r="A52" t="str">
            <v>POL-OLSLsn10M-P-G</v>
          </cell>
          <cell r="C52" t="str">
            <v>KABEL 1,5MB DO LACZ. WEZA Z LAMP ZI</v>
          </cell>
          <cell r="D52" t="str">
            <v>LAMPKI ŚNIEŻYNKI LED do wewnątrz 10m, 100LED dekoracji z dodatkowym gniazdkiem - kolekcja brązowa</v>
          </cell>
          <cell r="E52">
            <v>0.23</v>
          </cell>
          <cell r="F52" t="str">
            <v>Towar</v>
          </cell>
          <cell r="G52" t="str">
            <v xml:space="preserve"> </v>
          </cell>
          <cell r="H52" t="str">
            <v>Tak</v>
          </cell>
          <cell r="I52">
            <v>5902811500494</v>
          </cell>
        </row>
        <row r="53">
          <cell r="A53" t="str">
            <v>POL-OLSLfl10M-R-G</v>
          </cell>
          <cell r="C53" t="str">
            <v>KABEL 1,5MB DO LACZ. WEZA Z LAMPKAM</v>
          </cell>
          <cell r="D53" t="str">
            <v>LAMPKI KWIATKI LED do wewnątrz 10m, 100LED dekoracji z dodatkowym gniazdkiem - kolekcja brązowa</v>
          </cell>
          <cell r="E53">
            <v>0.23</v>
          </cell>
          <cell r="F53" t="str">
            <v>Towar</v>
          </cell>
          <cell r="G53" t="str">
            <v xml:space="preserve"> </v>
          </cell>
          <cell r="H53" t="str">
            <v>Tak</v>
          </cell>
          <cell r="I53">
            <v>5902811500500</v>
          </cell>
        </row>
        <row r="54">
          <cell r="A54" t="str">
            <v>POL-OLSLfl10M-Y-G</v>
          </cell>
          <cell r="C54" t="str">
            <v>KABEL 3,0MB DO LACZ. WEZA Z LAMPKAM</v>
          </cell>
          <cell r="D54" t="str">
            <v>LAMPKI KWIATKI LED do wewnątrz 10m, 100LED dekoracji z dodatkowym gniazdkiem - kolekcja brązowa</v>
          </cell>
          <cell r="E54">
            <v>0.23</v>
          </cell>
          <cell r="F54" t="str">
            <v>Towar</v>
          </cell>
          <cell r="G54" t="str">
            <v xml:space="preserve"> </v>
          </cell>
          <cell r="H54" t="str">
            <v>Tak</v>
          </cell>
          <cell r="I54">
            <v>5902811500517</v>
          </cell>
        </row>
        <row r="55">
          <cell r="A55" t="str">
            <v>POL-OLSLfl10M-BLU-G</v>
          </cell>
          <cell r="C55" t="str">
            <v>KABEL 5,0MB DO LACZ. WEZA Z LAMPKAM</v>
          </cell>
          <cell r="D55" t="str">
            <v>LAMPKI KWIATKI LED do wewnątrz 10m, 100LED dekoracji z dodatkowym gniazdkiem - kolekcja brązowa</v>
          </cell>
          <cell r="E55">
            <v>0.23</v>
          </cell>
          <cell r="F55" t="str">
            <v>Towar</v>
          </cell>
          <cell r="G55" t="str">
            <v xml:space="preserve"> </v>
          </cell>
          <cell r="H55" t="str">
            <v>Tak</v>
          </cell>
          <cell r="I55">
            <v>5902811500524</v>
          </cell>
        </row>
        <row r="56">
          <cell r="A56" t="str">
            <v>POL-OLSLfl10M-CW-G</v>
          </cell>
          <cell r="C56" t="str">
            <v>KABEL 0,5MB DO LACZ. LAMPEK Z LAMPK</v>
          </cell>
          <cell r="D56" t="str">
            <v>LAMPKI KWIATKI LED do wewnątrz 10m, 100LED dekoracji z dodatkowym gniazdkiem - kolekcja brązowa</v>
          </cell>
          <cell r="E56">
            <v>0.23</v>
          </cell>
          <cell r="F56" t="str">
            <v>Towar</v>
          </cell>
          <cell r="G56" t="str">
            <v xml:space="preserve"> </v>
          </cell>
          <cell r="H56" t="str">
            <v>Tak</v>
          </cell>
          <cell r="I56">
            <v>5902811500531</v>
          </cell>
        </row>
        <row r="57">
          <cell r="A57" t="str">
            <v>POL-OLSLfl10M-G-G</v>
          </cell>
          <cell r="C57" t="str">
            <v>KABEL 1,5MB DO LACZ. LAMPEK Z LAMPK</v>
          </cell>
          <cell r="D57" t="str">
            <v>LAMPKI KWIATKI LED do wewnątrz 10m, 100LED dekoracji z dodatkowym gniazdkiem - kolekcja brązowa</v>
          </cell>
          <cell r="E57">
            <v>0.23</v>
          </cell>
          <cell r="F57" t="str">
            <v>Towar</v>
          </cell>
          <cell r="G57" t="str">
            <v xml:space="preserve"> </v>
          </cell>
          <cell r="H57" t="str">
            <v>Tak</v>
          </cell>
          <cell r="I57">
            <v>5902811500548</v>
          </cell>
        </row>
        <row r="58">
          <cell r="A58" t="str">
            <v>POL-OLSLfl10M-M-G</v>
          </cell>
          <cell r="C58" t="str">
            <v>KABEL 1,5MB DO LACZ. LAMPEK Z LAMPK</v>
          </cell>
          <cell r="D58" t="str">
            <v>LAMPKI KWIATKI LED do wewnątrz 10m, 100LED dekoracji z dodatkowym gniazdkiem - kolekcja brązowa</v>
          </cell>
          <cell r="E58">
            <v>0.23</v>
          </cell>
          <cell r="F58" t="str">
            <v>Towar</v>
          </cell>
          <cell r="G58" t="str">
            <v xml:space="preserve"> </v>
          </cell>
          <cell r="H58" t="str">
            <v>Tak</v>
          </cell>
          <cell r="I58">
            <v>5902811500555</v>
          </cell>
        </row>
        <row r="59">
          <cell r="A59" t="str">
            <v>POL-OLSLfl10M-WW-G</v>
          </cell>
          <cell r="C59" t="str">
            <v>KABEL 3,0MB DO LACZ. LAMPEK Z LAMPK</v>
          </cell>
          <cell r="D59" t="str">
            <v>LAMPKI KWIATKI LED do wewnątrz 10m, 100LED dekoracji z dodatkowym gniazdkiem - kolekcja brązowa</v>
          </cell>
          <cell r="E59">
            <v>0.23</v>
          </cell>
          <cell r="F59" t="str">
            <v>Towar</v>
          </cell>
          <cell r="G59" t="str">
            <v xml:space="preserve"> </v>
          </cell>
          <cell r="H59" t="str">
            <v>Tak</v>
          </cell>
          <cell r="I59">
            <v>5902811500562</v>
          </cell>
        </row>
        <row r="60">
          <cell r="A60" t="str">
            <v>POL-OLSLfl10M-P-G</v>
          </cell>
          <cell r="C60" t="str">
            <v>KABEL 5,0MB DO LACZ. LAMPEK Z LAMPK</v>
          </cell>
          <cell r="D60" t="str">
            <v>LAMPKI KWIATKI LED do wewnątrz 10m, 100LED dekoracji z dodatkowym gniazdkiem - kolekcja brązowa</v>
          </cell>
          <cell r="E60">
            <v>0.23</v>
          </cell>
          <cell r="F60" t="str">
            <v>Towar</v>
          </cell>
          <cell r="G60" t="str">
            <v xml:space="preserve"> </v>
          </cell>
          <cell r="H60" t="str">
            <v>Tak</v>
          </cell>
          <cell r="I60">
            <v>5902811500579</v>
          </cell>
        </row>
        <row r="61">
          <cell r="A61" t="str">
            <v>POL-LSLb10M-R-G</v>
          </cell>
          <cell r="C61" t="str">
            <v>KURTYNA LED380 BI ZI 2,5X1,5M</v>
          </cell>
          <cell r="D61" t="str">
            <v>KULKI-PEREŁKI 1,5 cm LED na zewnątrz 10m, 100LED dekoracji z dodatkowym gniazdkiem - kolekcja  brązowa</v>
          </cell>
          <cell r="E61">
            <v>0.23</v>
          </cell>
          <cell r="F61" t="str">
            <v>Towar</v>
          </cell>
          <cell r="G61" t="str">
            <v xml:space="preserve"> </v>
          </cell>
          <cell r="H61" t="str">
            <v>Tak</v>
          </cell>
          <cell r="I61">
            <v>5902811500586</v>
          </cell>
        </row>
        <row r="62">
          <cell r="A62" t="str">
            <v>POL-LSLb10M-PU-G</v>
          </cell>
          <cell r="C62" t="str">
            <v>KURTYNA LED380 BI CI 2,5X1,5M</v>
          </cell>
          <cell r="D62" t="str">
            <v>KULKI-PEREŁKI 1,5 cm LED na zewnątrz 10m, 100LED dekoracji z dodatkowym gniazdkiem - kolekcja  brązowa</v>
          </cell>
          <cell r="E62">
            <v>0.23</v>
          </cell>
          <cell r="F62" t="str">
            <v>Towar</v>
          </cell>
          <cell r="G62" t="str">
            <v xml:space="preserve"> </v>
          </cell>
          <cell r="H62" t="str">
            <v>Tak</v>
          </cell>
          <cell r="I62">
            <v>5902811500593</v>
          </cell>
        </row>
        <row r="63">
          <cell r="A63" t="str">
            <v>POL-LSLb10M-Y-G</v>
          </cell>
          <cell r="C63" t="str">
            <v>KURTYNA LED600 BI ZI 2,5X3,0M</v>
          </cell>
          <cell r="D63" t="str">
            <v>KULKI-PEREŁKI 1,5 cm LED na zewnątrz 10m, 100LED dekoracji z dodatkowym gniazdkiem - kolekcja  brązowa</v>
          </cell>
          <cell r="E63">
            <v>0.23</v>
          </cell>
          <cell r="F63" t="str">
            <v>Towar</v>
          </cell>
          <cell r="G63" t="str">
            <v xml:space="preserve"> </v>
          </cell>
          <cell r="H63" t="str">
            <v>Tak</v>
          </cell>
          <cell r="I63">
            <v>5902811500609</v>
          </cell>
        </row>
        <row r="64">
          <cell r="A64" t="str">
            <v>POL-LSLb10M-BLU-G</v>
          </cell>
          <cell r="C64" t="str">
            <v>KURTYNA LED600 BI CI 2,5X3,0M</v>
          </cell>
          <cell r="D64" t="str">
            <v>KULKI-PEREŁKI 1,5 cm LED na zewnątrz 10m, 100LED dekoracji z dodatkowym gniazdkiem - kolekcja  brązowa</v>
          </cell>
          <cell r="E64">
            <v>0.23</v>
          </cell>
          <cell r="F64" t="str">
            <v>Towar</v>
          </cell>
          <cell r="G64" t="str">
            <v xml:space="preserve"> </v>
          </cell>
          <cell r="H64" t="str">
            <v>Tak</v>
          </cell>
          <cell r="I64">
            <v>5902811500616</v>
          </cell>
        </row>
        <row r="65">
          <cell r="A65" t="str">
            <v>POL-LSLb10M-P-G</v>
          </cell>
          <cell r="C65" t="str">
            <v>KURTYNA LED720 BI ZI 2,5X6,0M</v>
          </cell>
          <cell r="D65" t="str">
            <v>KULKI-PEREŁKI 1,5 cm LED na zewnątrz 10m, 100LED dekoracji z dodatkowym gniazdkiem - kolekcja  brązowa</v>
          </cell>
          <cell r="E65">
            <v>0.23</v>
          </cell>
          <cell r="F65" t="str">
            <v>Towar</v>
          </cell>
          <cell r="G65" t="str">
            <v>Tak</v>
          </cell>
          <cell r="H65" t="str">
            <v>Tak</v>
          </cell>
          <cell r="I65">
            <v>5902811500623</v>
          </cell>
        </row>
        <row r="66">
          <cell r="A66" t="str">
            <v>POL-LSLb10M-CW-G</v>
          </cell>
          <cell r="C66" t="str">
            <v>KURTYNA LED720 BI CI 2,5X6,0M</v>
          </cell>
          <cell r="D66" t="str">
            <v>KULKI-PEREŁKI 1,5 cm LED na zewnątrz 10m, 100LED dekoracji z dodatkowym gniazdkiem - kolekcja  brązowa</v>
          </cell>
          <cell r="E66">
            <v>0.23</v>
          </cell>
          <cell r="F66" t="str">
            <v>Towar</v>
          </cell>
          <cell r="G66" t="str">
            <v>Tak</v>
          </cell>
          <cell r="H66" t="str">
            <v>Tak</v>
          </cell>
          <cell r="I66">
            <v>5902811500630</v>
          </cell>
        </row>
        <row r="67">
          <cell r="A67" t="str">
            <v>POL-LSLb10M-G-G</v>
          </cell>
          <cell r="C67" t="str">
            <v>KURTYNA LED1000 BI ZI 2,5X9,0</v>
          </cell>
          <cell r="D67" t="str">
            <v>KULKI-PEREŁKI 1,5 cm LED na zewnątrz 10m, 100LED dekoracji z dodatkowym gniazdkiem - kolekcja  brązowa</v>
          </cell>
          <cell r="E67">
            <v>0.23</v>
          </cell>
          <cell r="F67" t="str">
            <v>Towar</v>
          </cell>
          <cell r="G67" t="str">
            <v xml:space="preserve"> </v>
          </cell>
          <cell r="H67" t="str">
            <v>Tak</v>
          </cell>
          <cell r="I67">
            <v>5902811500647</v>
          </cell>
        </row>
        <row r="68">
          <cell r="A68" t="str">
            <v>POL-LSLb10M-M-G</v>
          </cell>
          <cell r="C68" t="str">
            <v>KURTYNA LED1000 BI CI 2,5X9,0</v>
          </cell>
          <cell r="D68" t="str">
            <v>KULKI-PEREŁKI 1,5 cm LED na zewnątrz 10m, 100LED dekoracji z dodatkowym gniazdkiem - kolekcja  brązowa</v>
          </cell>
          <cell r="E68">
            <v>0.23</v>
          </cell>
          <cell r="F68" t="str">
            <v>Towar</v>
          </cell>
          <cell r="G68" t="str">
            <v xml:space="preserve"> </v>
          </cell>
          <cell r="H68" t="str">
            <v>Tak</v>
          </cell>
          <cell r="I68">
            <v>5902811500654</v>
          </cell>
        </row>
        <row r="69">
          <cell r="A69" t="str">
            <v>POL-LSLb10M-WW-G</v>
          </cell>
          <cell r="C69" t="str">
            <v>KURTYNA LED240 BI ZI 5X0,5M P</v>
          </cell>
          <cell r="D69" t="str">
            <v>KULKI-PEREŁKI 1,5 cm LED na zewnątrz 10m, 100LED dekoracji z dodatkowym gniazdkiem - kolekcja  brązowa</v>
          </cell>
          <cell r="E69">
            <v>0.23</v>
          </cell>
          <cell r="F69" t="str">
            <v>Towar</v>
          </cell>
          <cell r="G69" t="str">
            <v xml:space="preserve"> </v>
          </cell>
          <cell r="H69" t="str">
            <v>Tak</v>
          </cell>
          <cell r="I69">
            <v>5902811500661</v>
          </cell>
        </row>
        <row r="70">
          <cell r="A70" t="str">
            <v>POL-LSLb10M-RGB-G</v>
          </cell>
          <cell r="C70" t="str">
            <v>KURTYNA LED240 BI CI 5X0,5M T</v>
          </cell>
          <cell r="D70" t="str">
            <v>KULKI-PEREŁKI 1,5 cm LED na zewnątrz 10m, 100LED dekoracji z dodatkowym gniazdkiem - kolekcja  brązowa</v>
          </cell>
          <cell r="E70">
            <v>0.23</v>
          </cell>
          <cell r="F70" t="str">
            <v>Towar</v>
          </cell>
          <cell r="G70" t="str">
            <v xml:space="preserve"> </v>
          </cell>
          <cell r="H70" t="str">
            <v>Tak</v>
          </cell>
          <cell r="I70">
            <v>5902811500678</v>
          </cell>
        </row>
        <row r="71">
          <cell r="A71" t="str">
            <v>POL-LSLbrm10M-RGB-G</v>
          </cell>
          <cell r="C71" t="str">
            <v>KURTYNA LED400 BI ZI 5X1,0M T</v>
          </cell>
          <cell r="D71" t="str">
            <v>KULKI-PEREŁKI 1,5 cm LED na zewnątrz 10m, 60LED dekoracji z pilotem - dowolna konfiguracja koloru - kolekcja srebrna</v>
          </cell>
          <cell r="E71">
            <v>0.23</v>
          </cell>
          <cell r="F71" t="str">
            <v>Towar</v>
          </cell>
          <cell r="G71" t="str">
            <v xml:space="preserve"> </v>
          </cell>
          <cell r="H71" t="str">
            <v>Tak</v>
          </cell>
          <cell r="I71">
            <v>5902811500685</v>
          </cell>
        </row>
        <row r="72">
          <cell r="A72" t="str">
            <v>POL-PLSLb20M-RGB</v>
          </cell>
          <cell r="C72" t="str">
            <v>KURTYNA LED400 BI CI 5X1,0M P</v>
          </cell>
          <cell r="D72" t="str">
            <v>Profesjonalne KULKI-PEREŁKI 2 cm LED na zewnątrz 20m, 60LED dekoracji z dodatkowym gniazdkiem, 7 funkcji - kolekcja srebrna</v>
          </cell>
          <cell r="E72">
            <v>0.23</v>
          </cell>
          <cell r="F72" t="str">
            <v>Towar</v>
          </cell>
          <cell r="G72" t="str">
            <v xml:space="preserve"> </v>
          </cell>
          <cell r="H72" t="str">
            <v>Tak</v>
          </cell>
          <cell r="I72">
            <v>5902811500692</v>
          </cell>
        </row>
        <row r="73">
          <cell r="A73" t="str">
            <v>POL-PLSLBIGB12M-RGB-G</v>
          </cell>
          <cell r="C73" t="str">
            <v>KURTYNA LED380 FLASH BI ZI 2,5X1,5M</v>
          </cell>
          <cell r="D73" t="str">
            <v xml:space="preserve">Profesjonalne BOMBY LED 10 cm na zewnątrz 12m, 12LED dekoracji z dodatkowym gniazdkiem </v>
          </cell>
          <cell r="E73">
            <v>0.23</v>
          </cell>
          <cell r="F73" t="str">
            <v>Towar</v>
          </cell>
          <cell r="G73" t="str">
            <v xml:space="preserve"> </v>
          </cell>
          <cell r="H73" t="str">
            <v>Tak</v>
          </cell>
          <cell r="I73">
            <v>5902811500708</v>
          </cell>
        </row>
        <row r="74">
          <cell r="A74" t="str">
            <v>POL-PLSLBIGB12M-CW-G</v>
          </cell>
          <cell r="C74" t="str">
            <v>KURTYNA LED380 FLASH BI CI 2,5X1,5M</v>
          </cell>
          <cell r="D74" t="str">
            <v>Profesjonalne BOMBY LED 10 cm na zewnątrz 12m, 12LED dekoracji z dodatkowym gniazdkiem</v>
          </cell>
          <cell r="E74">
            <v>0.23</v>
          </cell>
          <cell r="F74" t="str">
            <v>Towar</v>
          </cell>
          <cell r="G74" t="str">
            <v xml:space="preserve"> </v>
          </cell>
          <cell r="H74" t="str">
            <v>Tak</v>
          </cell>
          <cell r="I74">
            <v>5902811500715</v>
          </cell>
        </row>
        <row r="75">
          <cell r="A75" t="str">
            <v>POL-LSL10M24V-CW-G</v>
          </cell>
          <cell r="C75" t="str">
            <v>KURTYNA LED600 FLASH BI ZI 2,5X3,0M</v>
          </cell>
          <cell r="D75" t="str">
            <v>LAMPKI LED 24V na zewnątrz 10m, 100LED dekoracji z dodatkowym  gniazdkiem - kolekcja srebrna</v>
          </cell>
          <cell r="E75">
            <v>0.23</v>
          </cell>
          <cell r="F75" t="str">
            <v>Towar</v>
          </cell>
          <cell r="G75" t="str">
            <v xml:space="preserve"> </v>
          </cell>
          <cell r="H75" t="str">
            <v>Tak</v>
          </cell>
          <cell r="I75">
            <v>5902811500722</v>
          </cell>
        </row>
        <row r="76">
          <cell r="A76" t="str">
            <v>POL-LSL10M24V-WW-G</v>
          </cell>
          <cell r="C76" t="str">
            <v>KURTYNA LED600 FLASH BI CI 2,5X3,0M</v>
          </cell>
          <cell r="D76" t="str">
            <v>LAMPKI LED 24V na zewnątrz 10m, 100LED dekoracji z dodatkowym  gniazdkiem - kolekcja srebrna</v>
          </cell>
          <cell r="E76">
            <v>0.23</v>
          </cell>
          <cell r="F76" t="str">
            <v>Towar</v>
          </cell>
          <cell r="G76" t="str">
            <v xml:space="preserve"> </v>
          </cell>
          <cell r="H76" t="str">
            <v>Tak</v>
          </cell>
          <cell r="I76">
            <v>5902811500739</v>
          </cell>
        </row>
        <row r="77">
          <cell r="A77" t="str">
            <v>POL-LSL10M24V-BLU-G</v>
          </cell>
          <cell r="C77" t="str">
            <v>KURTYNA LED720 FLASH BI ZI 2,5X6,0M</v>
          </cell>
          <cell r="D77" t="str">
            <v>LAMPKI LED 24V na zewnątrz 10m, 100LED dekoracji z dodatkowym  gniazdkiem - kolekcja srebrna</v>
          </cell>
          <cell r="E77">
            <v>0.23</v>
          </cell>
          <cell r="F77" t="str">
            <v>Towar</v>
          </cell>
          <cell r="G77" t="str">
            <v>Tak</v>
          </cell>
          <cell r="H77" t="str">
            <v>Tak</v>
          </cell>
          <cell r="I77">
            <v>5902811500746</v>
          </cell>
        </row>
        <row r="78">
          <cell r="A78" t="str">
            <v>POL-LSL10M24V-M-G</v>
          </cell>
          <cell r="C78" t="str">
            <v>KURTYNA LED720 FLASH BI CI 2,5X6,0M</v>
          </cell>
          <cell r="D78" t="str">
            <v>LAMPKI LED 24V na zewnątrz 10m, 100LED dekoracji z dodatkowym  gniazdkiem - kolekcja srebrna</v>
          </cell>
          <cell r="E78">
            <v>0.23</v>
          </cell>
          <cell r="F78" t="str">
            <v>Towar</v>
          </cell>
          <cell r="G78" t="str">
            <v>Tak</v>
          </cell>
          <cell r="H78" t="str">
            <v>Tak</v>
          </cell>
          <cell r="I78">
            <v>5902811500753</v>
          </cell>
        </row>
        <row r="79">
          <cell r="A79" t="str">
            <v>POL-LSL10M-R-G</v>
          </cell>
          <cell r="C79" t="str">
            <v>KURTYNA LED1000 FLASH BI ZI 2,5X9,0</v>
          </cell>
          <cell r="D79" t="str">
            <v>LAMPKI LED na zewnątrz 10m, 100LED dekoracji z dodatkowym gniazdkiem - kolekcja srebrna</v>
          </cell>
          <cell r="E79">
            <v>0.23</v>
          </cell>
          <cell r="F79" t="str">
            <v>Towar</v>
          </cell>
          <cell r="G79" t="str">
            <v xml:space="preserve"> </v>
          </cell>
          <cell r="H79" t="str">
            <v>Tak</v>
          </cell>
          <cell r="I79">
            <v>5902811500760</v>
          </cell>
        </row>
        <row r="80">
          <cell r="A80" t="str">
            <v>POL-LSL10M-PU-G</v>
          </cell>
          <cell r="C80" t="str">
            <v>KURTYNA LED1000 FLASH BI CI 2,5X9,0</v>
          </cell>
          <cell r="D80" t="str">
            <v>LAMPKI LED na zewnątrz 10m, 100LED dekoracji z dodatkowym gniazdkiem - kolekcja srebrna</v>
          </cell>
          <cell r="E80">
            <v>0.23</v>
          </cell>
          <cell r="F80" t="str">
            <v>Towar</v>
          </cell>
          <cell r="G80" t="str">
            <v xml:space="preserve"> </v>
          </cell>
          <cell r="H80" t="str">
            <v>Tak</v>
          </cell>
          <cell r="I80">
            <v>5902811500777</v>
          </cell>
        </row>
        <row r="81">
          <cell r="A81" t="str">
            <v>POL-LSL10M-Y-G</v>
          </cell>
          <cell r="C81" t="str">
            <v>KURTYNA LED240 FLASH BI ZI 5X0,5M P</v>
          </cell>
          <cell r="D81" t="str">
            <v>LAMPKI LED na zewnątrz 10m, 100LED dekoracji z dodatkowym gniazdkiem - kolekcja srebrna</v>
          </cell>
          <cell r="E81">
            <v>0.23</v>
          </cell>
          <cell r="F81" t="str">
            <v>Towar</v>
          </cell>
          <cell r="G81" t="str">
            <v xml:space="preserve"> </v>
          </cell>
          <cell r="H81" t="str">
            <v>Tak</v>
          </cell>
          <cell r="I81">
            <v>5902811500784</v>
          </cell>
        </row>
        <row r="82">
          <cell r="A82" t="str">
            <v>POL-LSL10M-BLU-G</v>
          </cell>
          <cell r="C82" t="str">
            <v>KURTYNA LED240 FLASH BI CI 5X0,5M P</v>
          </cell>
          <cell r="D82" t="str">
            <v>LAMPKI LED na zewnątrz 10m, 100LED dekoracji z dodatkowym gniazdkiem - kolekcja srebrna</v>
          </cell>
          <cell r="E82">
            <v>0.23</v>
          </cell>
          <cell r="F82" t="str">
            <v>Towar</v>
          </cell>
          <cell r="G82" t="str">
            <v xml:space="preserve"> </v>
          </cell>
          <cell r="H82" t="str">
            <v>Tak</v>
          </cell>
          <cell r="I82">
            <v>5902811500791</v>
          </cell>
        </row>
        <row r="83">
          <cell r="A83" t="str">
            <v>POL-LSL10M-CW-G</v>
          </cell>
          <cell r="C83" t="str">
            <v>KURTYNA LED400 FLASH BI ZI 5X1,0M P</v>
          </cell>
          <cell r="D83" t="str">
            <v>LAMPKI LED na zewnątrz 10m, 100LED dekoracji z dodatkowym gniazdkiem - kolekcja srebrna</v>
          </cell>
          <cell r="E83">
            <v>0.23</v>
          </cell>
          <cell r="F83" t="str">
            <v>Towar</v>
          </cell>
          <cell r="G83" t="str">
            <v xml:space="preserve"> </v>
          </cell>
          <cell r="H83" t="str">
            <v>Tak</v>
          </cell>
          <cell r="I83">
            <v>5902811500807</v>
          </cell>
        </row>
        <row r="84">
          <cell r="A84" t="str">
            <v>POL-LSL10M-CW-W</v>
          </cell>
          <cell r="C84" t="str">
            <v>KURTYNA LED380 FLASH BI CI 5X1,0M P</v>
          </cell>
          <cell r="D84" t="str">
            <v>LAMPKI LED na zewnątrz 10m, 100LED dekoracji z dodatkowym gniazdkiem - kolekcja srebrna</v>
          </cell>
          <cell r="E84">
            <v>0.23</v>
          </cell>
          <cell r="F84" t="str">
            <v>Towar</v>
          </cell>
          <cell r="G84" t="str">
            <v xml:space="preserve"> </v>
          </cell>
          <cell r="H84" t="str">
            <v>Tak</v>
          </cell>
          <cell r="I84">
            <v>5902811500814</v>
          </cell>
        </row>
        <row r="85">
          <cell r="A85" t="str">
            <v>POL-LSL10M-G-G</v>
          </cell>
          <cell r="C85" t="str">
            <v>KURTYNA LED720 WODOSPA NIEB 2,5X3M</v>
          </cell>
          <cell r="D85" t="str">
            <v>LAMPKI LED na zewnątrz 10m, 100LED dekoracji z dodatkowym gniazdkiem - kolekcja srebrna</v>
          </cell>
          <cell r="E85">
            <v>0.23</v>
          </cell>
          <cell r="F85" t="str">
            <v>Towar</v>
          </cell>
          <cell r="G85" t="str">
            <v xml:space="preserve"> </v>
          </cell>
          <cell r="H85" t="str">
            <v>Tak</v>
          </cell>
          <cell r="I85">
            <v>5902811500821</v>
          </cell>
        </row>
        <row r="86">
          <cell r="A86" t="str">
            <v>POL-LSL10M-WW-G</v>
          </cell>
          <cell r="C86" t="str">
            <v>KURTYNA LED720 WODOSPA BI Z 2,5X3M</v>
          </cell>
          <cell r="D86" t="str">
            <v>LAMPKI LED na zewnątrz 10m, 100LED dekoracji z dodatkowym gniazdkiem - kolekcja srebrna</v>
          </cell>
          <cell r="E86">
            <v>0.23</v>
          </cell>
          <cell r="F86" t="str">
            <v>Towar</v>
          </cell>
          <cell r="G86" t="str">
            <v xml:space="preserve"> </v>
          </cell>
          <cell r="H86" t="str">
            <v>Tak</v>
          </cell>
          <cell r="I86">
            <v>5902811500838</v>
          </cell>
        </row>
        <row r="87">
          <cell r="A87" t="str">
            <v>POL-LSL10M-WW-W</v>
          </cell>
          <cell r="C87" t="str">
            <v>KURTYNA LED1440 WODOSP NIEB 2,5X6M</v>
          </cell>
          <cell r="D87" t="str">
            <v>LAMPKI LED na zewnątrz 10m, 100LED dekoracji z dodatkowym gniazdkiem - kolekcja srebrna</v>
          </cell>
          <cell r="E87">
            <v>0.23</v>
          </cell>
          <cell r="F87" t="str">
            <v>Towar</v>
          </cell>
          <cell r="G87" t="str">
            <v xml:space="preserve"> </v>
          </cell>
          <cell r="H87" t="str">
            <v>Tak</v>
          </cell>
          <cell r="I87">
            <v>5902811500845</v>
          </cell>
        </row>
        <row r="88">
          <cell r="A88" t="str">
            <v>POL-LSL10M-P-G</v>
          </cell>
          <cell r="C88" t="str">
            <v>KURTYNA LED1440 WODOSP BI Z 2,5X6M</v>
          </cell>
          <cell r="D88" t="str">
            <v>LAMPKI LED na zewnątrz 10m, 100LED dekoracji z dodatkowym gniazdkiem - kolekcja srebrna</v>
          </cell>
          <cell r="E88">
            <v>0.23</v>
          </cell>
          <cell r="F88" t="str">
            <v>Towar</v>
          </cell>
          <cell r="G88" t="str">
            <v xml:space="preserve"> </v>
          </cell>
          <cell r="H88" t="str">
            <v>Tak</v>
          </cell>
          <cell r="I88">
            <v>5902811500852</v>
          </cell>
        </row>
        <row r="89">
          <cell r="A89" t="str">
            <v>POL-LSL10M-RGB-G</v>
          </cell>
          <cell r="C89" t="str">
            <v>KURTYNKA LED NIEBIESKI 5M PVC CZARN</v>
          </cell>
          <cell r="D89" t="str">
            <v>LAMPKI LED na zewnątrz 10m, 100LED dekoracji z dodatkowym gniazdkiem - kolekcja srebrna</v>
          </cell>
          <cell r="E89">
            <v>0.23</v>
          </cell>
          <cell r="F89" t="str">
            <v>Towar</v>
          </cell>
          <cell r="G89" t="str">
            <v>Tak</v>
          </cell>
          <cell r="H89" t="str">
            <v xml:space="preserve"> </v>
          </cell>
          <cell r="I89">
            <v>5902811500869</v>
          </cell>
        </row>
        <row r="90">
          <cell r="A90" t="str">
            <v>POL-LSL10M-M-G</v>
          </cell>
          <cell r="C90" t="str">
            <v>KURTYNKA LED NIEBIESKI 5M PVC BIALY</v>
          </cell>
          <cell r="D90" t="str">
            <v>LAMPKI LED na zewnątrz 10m, 100LED dekoracji z dodatkowym gniazdkiem - kolekcja srebrna</v>
          </cell>
          <cell r="E90">
            <v>0.23</v>
          </cell>
          <cell r="F90" t="str">
            <v>Towar</v>
          </cell>
          <cell r="G90" t="str">
            <v xml:space="preserve"> </v>
          </cell>
          <cell r="H90" t="str">
            <v>Tak</v>
          </cell>
          <cell r="I90">
            <v>5902811500876</v>
          </cell>
        </row>
        <row r="91">
          <cell r="A91" t="str">
            <v>POL-LSLc10M-R-G</v>
          </cell>
          <cell r="C91" t="str">
            <v>KURTYNKA LED NIEBI-BIALY ZIM 5M PVC</v>
          </cell>
          <cell r="D91" t="str">
            <v>LAMPKI LED z PROGRAMATOREM na zewnątrz 10m, 100 LED dekoracji, 8 funkcji - kolekcja srebrna</v>
          </cell>
          <cell r="E91">
            <v>0.23</v>
          </cell>
          <cell r="F91" t="str">
            <v>Towar</v>
          </cell>
          <cell r="G91" t="str">
            <v>Tak</v>
          </cell>
          <cell r="H91" t="str">
            <v xml:space="preserve"> </v>
          </cell>
          <cell r="I91">
            <v>5902811500883</v>
          </cell>
        </row>
        <row r="92">
          <cell r="A92" t="str">
            <v>POL-LSLc10M-PU-G</v>
          </cell>
          <cell r="C92" t="str">
            <v>KURTYNKA LED NIEBI-BIALY ZIM 5M PVC</v>
          </cell>
          <cell r="D92" t="str">
            <v>LAMPKI LED z PROGRAMATOREM na zewnątrz 10m, 100 LED dekoracji, 8 funkcji - kolekcja srebrna</v>
          </cell>
          <cell r="E92">
            <v>0.23</v>
          </cell>
          <cell r="F92" t="str">
            <v>Towar</v>
          </cell>
          <cell r="G92" t="str">
            <v xml:space="preserve"> </v>
          </cell>
          <cell r="H92" t="str">
            <v>Tak</v>
          </cell>
          <cell r="I92">
            <v>5902811500890</v>
          </cell>
        </row>
        <row r="93">
          <cell r="A93" t="str">
            <v>POL-LSLc10M-Y-G</v>
          </cell>
          <cell r="C93" t="str">
            <v>KURTYNKA LED BIALY ZIMNY 5M PVC CZA</v>
          </cell>
          <cell r="D93" t="str">
            <v>LAMPKI LED z PROGRAMATOREM na zewnątrz 10m, 100 LED dekoracji, 8 funkcji - kolekcja srebrna</v>
          </cell>
          <cell r="E93">
            <v>0.23</v>
          </cell>
          <cell r="F93" t="str">
            <v>Towar</v>
          </cell>
          <cell r="G93" t="str">
            <v>Tak</v>
          </cell>
          <cell r="H93" t="str">
            <v xml:space="preserve"> </v>
          </cell>
          <cell r="I93">
            <v>5902811500906</v>
          </cell>
        </row>
        <row r="94">
          <cell r="A94" t="str">
            <v>POL-LSLc10M-BLU-G</v>
          </cell>
          <cell r="C94" t="str">
            <v>KURTYNKA LED BIALY ZIMNY 5M PVC BIA</v>
          </cell>
          <cell r="D94" t="str">
            <v>LAMPKI LED z PROGRAMATOREM na zewnątrz 10m, 100 LED dekoracji, 8 funkcji - kolekcja srebrna</v>
          </cell>
          <cell r="E94">
            <v>0.23</v>
          </cell>
          <cell r="F94" t="str">
            <v>Towar</v>
          </cell>
          <cell r="G94" t="str">
            <v>Tak</v>
          </cell>
          <cell r="H94" t="str">
            <v xml:space="preserve"> </v>
          </cell>
          <cell r="I94">
            <v>5902811500913</v>
          </cell>
        </row>
        <row r="95">
          <cell r="A95" t="str">
            <v>POL-LSLc10M-CW-G</v>
          </cell>
          <cell r="C95" t="str">
            <v>KURTYNKA LED ZIELONY 5M PVC CZARNY</v>
          </cell>
          <cell r="D95" t="str">
            <v>LAMPKI LED z PROGRAMATOREM na zewnątrz 10m, 100 LED dekoracji, 8 funkcji - kolekcja srebrna</v>
          </cell>
          <cell r="E95">
            <v>0.23</v>
          </cell>
          <cell r="F95" t="str">
            <v>Towar</v>
          </cell>
          <cell r="G95" t="str">
            <v>Tak</v>
          </cell>
          <cell r="H95" t="str">
            <v xml:space="preserve"> </v>
          </cell>
          <cell r="I95">
            <v>5902811500920</v>
          </cell>
        </row>
        <row r="96">
          <cell r="A96" t="str">
            <v>POL-LSLc10M-CW-W</v>
          </cell>
          <cell r="C96" t="str">
            <v>KURTYNKA LED MULTIKOLOR 5M PVC CZAR</v>
          </cell>
          <cell r="D96" t="str">
            <v>LAMPKI LED z PROGRAMATOREM na zewnątrz 10m, 100 LED dekoracji, 8 funkcji - kolekcja srebrna</v>
          </cell>
          <cell r="E96">
            <v>0.23</v>
          </cell>
          <cell r="F96" t="str">
            <v>Towar</v>
          </cell>
          <cell r="G96" t="str">
            <v>Tak</v>
          </cell>
          <cell r="H96" t="str">
            <v xml:space="preserve"> </v>
          </cell>
          <cell r="I96">
            <v>5902811500937</v>
          </cell>
        </row>
        <row r="97">
          <cell r="A97" t="str">
            <v>POL-LSLc10M-G-G</v>
          </cell>
          <cell r="C97" t="str">
            <v>KURTYNKA LED MULTIKOLOR 5M PVC BIAL</v>
          </cell>
          <cell r="D97" t="str">
            <v>LAMPKI LED z PROGRAMATOREM na zewnątrz 10m, 100 LED dekoracji, 8 funkcji - kolekcja srebrna</v>
          </cell>
          <cell r="E97">
            <v>0.23</v>
          </cell>
          <cell r="F97" t="str">
            <v>Towar</v>
          </cell>
          <cell r="G97" t="str">
            <v xml:space="preserve"> </v>
          </cell>
          <cell r="H97" t="str">
            <v>Tak</v>
          </cell>
          <cell r="I97">
            <v>5902811500944</v>
          </cell>
        </row>
        <row r="98">
          <cell r="A98" t="str">
            <v>POL-LSLc10M-WW-G</v>
          </cell>
          <cell r="C98" t="str">
            <v>KURTYNKA LED CZERWONY 5M PVC CZARNY</v>
          </cell>
          <cell r="D98" t="str">
            <v>LAMPKI LED z PROGRAMATOREM na zewnątrz 10m, 100 LED dekoracji, 8 funkcji - kolekcja srebrna</v>
          </cell>
          <cell r="E98">
            <v>0.23</v>
          </cell>
          <cell r="F98" t="str">
            <v>Towar</v>
          </cell>
          <cell r="G98" t="str">
            <v>Tak</v>
          </cell>
          <cell r="H98" t="str">
            <v>Tak</v>
          </cell>
          <cell r="I98">
            <v>5902811500951</v>
          </cell>
        </row>
        <row r="99">
          <cell r="A99" t="str">
            <v>POL-LSLc10M-WW-W</v>
          </cell>
          <cell r="C99" t="str">
            <v>KURTYNKA LED BIALY CIEPLY 5M PVC CZ</v>
          </cell>
          <cell r="D99" t="str">
            <v>LAMPKI LED z PROGRAMATOREM na zewnątrz 10m, 100 LED dekoracji, 8 funkcji - kolekcja srebrna</v>
          </cell>
          <cell r="E99">
            <v>0.23</v>
          </cell>
          <cell r="F99" t="str">
            <v>Towar</v>
          </cell>
          <cell r="G99" t="str">
            <v>Tak</v>
          </cell>
          <cell r="H99" t="str">
            <v xml:space="preserve"> </v>
          </cell>
          <cell r="I99">
            <v>5902811500968</v>
          </cell>
        </row>
        <row r="100">
          <cell r="A100" t="str">
            <v>POL-LSLc10M-M-G</v>
          </cell>
          <cell r="C100" t="str">
            <v>KURTYNKA LED BIALY CIEPLY 5M PVC BI</v>
          </cell>
          <cell r="D100" t="str">
            <v>LAMPKI LED z PROGRAMATOREM na zewnątrz 10m, 100 LED dekoracji, 8 funkcji - kolekcja srebrna</v>
          </cell>
          <cell r="E100">
            <v>0.23</v>
          </cell>
          <cell r="F100" t="str">
            <v>Towar</v>
          </cell>
          <cell r="G100" t="str">
            <v xml:space="preserve"> </v>
          </cell>
          <cell r="H100" t="str">
            <v>Tak</v>
          </cell>
          <cell r="I100">
            <v>5902811500975</v>
          </cell>
        </row>
        <row r="101">
          <cell r="A101" t="str">
            <v>POL-LSLf10M-CW-G</v>
          </cell>
          <cell r="C101" t="str">
            <v>KURTYNKA LED ZOLTY 5M PVC CZARNY</v>
          </cell>
          <cell r="D101" t="str">
            <v>LAMPKI LED FLASH na zewnątrz 10m, 80 LED białych zimnych + 20 LED FLASH białych zimnych dekoracji z dodatkowym gniazdem - kolekcja srebrna</v>
          </cell>
          <cell r="E101">
            <v>0.23</v>
          </cell>
          <cell r="F101" t="str">
            <v>Towar</v>
          </cell>
          <cell r="G101" t="str">
            <v>Tak</v>
          </cell>
          <cell r="H101" t="str">
            <v>Tak</v>
          </cell>
          <cell r="I101">
            <v>5902811500982</v>
          </cell>
        </row>
        <row r="102">
          <cell r="A102" t="str">
            <v>POL-LSLf10M-CW-W</v>
          </cell>
          <cell r="C102" t="str">
            <v>KURTYNKA LED FLASH NIEBIESKI 5M PVC</v>
          </cell>
          <cell r="D102" t="str">
            <v>LAMPKI LED FLASH na zewnątrz 10m, 80 LED białych zimnych + 20 LED FLASH białych zimnych dekoracji z dodatkowym gniazdem - kolekcja srebrna</v>
          </cell>
          <cell r="E102">
            <v>0.23</v>
          </cell>
          <cell r="F102" t="str">
            <v>Towar</v>
          </cell>
          <cell r="G102" t="str">
            <v xml:space="preserve"> </v>
          </cell>
          <cell r="H102" t="str">
            <v>Tak</v>
          </cell>
          <cell r="I102">
            <v>5902811500999</v>
          </cell>
        </row>
        <row r="103">
          <cell r="A103" t="str">
            <v>POL-LSLf10M-BLU-G</v>
          </cell>
          <cell r="C103" t="str">
            <v>KURTYNKA LED FLASH NIEBIESKI 5M PVC</v>
          </cell>
          <cell r="D103" t="str">
            <v>LAMPKI LED FLASH na zewnątrz 10m, 80 LED ciepłych białych + 20 LED FLASH białych zimnych dekoracji z dodatkowym gniazdem - kolekcja srebrna</v>
          </cell>
          <cell r="E103">
            <v>0.23</v>
          </cell>
          <cell r="F103" t="str">
            <v>Towar</v>
          </cell>
          <cell r="G103" t="str">
            <v xml:space="preserve"> </v>
          </cell>
          <cell r="H103" t="str">
            <v>Tak</v>
          </cell>
          <cell r="I103">
            <v>5902811501002</v>
          </cell>
        </row>
        <row r="104">
          <cell r="A104" t="str">
            <v>POL-LSLf10M-BLU-W</v>
          </cell>
          <cell r="C104" t="str">
            <v>KURTYNKA LED FLASH BIALY ZIMNY 5M P</v>
          </cell>
          <cell r="D104" t="str">
            <v>LAMPKI LED FLASH na zewnątrz 10m, 80 LED ciepłych białych + 20 LED FLASH białych zimnych dekoracji z dodatkowym gniazdem - kolekcja srebrna</v>
          </cell>
          <cell r="E104">
            <v>0.23</v>
          </cell>
          <cell r="F104" t="str">
            <v>Towar</v>
          </cell>
          <cell r="G104" t="str">
            <v xml:space="preserve"> </v>
          </cell>
          <cell r="H104" t="str">
            <v>Tak</v>
          </cell>
          <cell r="I104">
            <v>5902811501019</v>
          </cell>
        </row>
        <row r="105">
          <cell r="A105" t="str">
            <v>POL-LSLf10M-WW-G</v>
          </cell>
          <cell r="C105" t="str">
            <v>KURTYNKA LED FLASH BIALY ZIMNY 5M P</v>
          </cell>
          <cell r="D105" t="str">
            <v>LAMPKI LED FLASH na zewnątrz 10m, 80 LED ciepłych białych + 20 LED FLASH białych zimnych dekoracji z dodatkowym gniazdem - kolekcja srebrna</v>
          </cell>
          <cell r="E105">
            <v>0.23</v>
          </cell>
          <cell r="F105" t="str">
            <v>Towar</v>
          </cell>
          <cell r="G105" t="str">
            <v xml:space="preserve"> </v>
          </cell>
          <cell r="H105" t="str">
            <v>Tak</v>
          </cell>
          <cell r="I105">
            <v>5902811501026</v>
          </cell>
        </row>
        <row r="106">
          <cell r="A106" t="str">
            <v>POL-LSLf10M-WW-W</v>
          </cell>
          <cell r="C106" t="str">
            <v>KURTYNKA LED FLASH BIALY CIEPŁ 5M P</v>
          </cell>
          <cell r="D106" t="str">
            <v>LAMPKI LED FLASH na zewnątrz 10m, 80 LED ciepłych białych + 20 LED FLASH białych zimnych dekoracji z dodatkowym gniazdem - kolekcja srebrna</v>
          </cell>
          <cell r="E106">
            <v>0.23</v>
          </cell>
          <cell r="F106" t="str">
            <v>Towar</v>
          </cell>
          <cell r="G106" t="str">
            <v xml:space="preserve"> </v>
          </cell>
          <cell r="H106" t="str">
            <v>Tak</v>
          </cell>
          <cell r="I106">
            <v>5902811501033</v>
          </cell>
        </row>
        <row r="107">
          <cell r="A107" t="str">
            <v>POL-SLSL10M-CW-G</v>
          </cell>
          <cell r="C107" t="str">
            <v>KURTYNKA LED FLASH BIALY CIEPŁ 5M P</v>
          </cell>
          <cell r="D107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7">
            <v>0.23</v>
          </cell>
          <cell r="F107" t="str">
            <v>Towar</v>
          </cell>
          <cell r="G107" t="str">
            <v xml:space="preserve"> </v>
          </cell>
          <cell r="H107" t="str">
            <v>Tak</v>
          </cell>
          <cell r="I107">
            <v>5902811501040</v>
          </cell>
        </row>
        <row r="108">
          <cell r="A108" t="str">
            <v>POL-SLSL10M-WW-G</v>
          </cell>
          <cell r="C108" t="str">
            <v>KURTYNKA GWIAZDKI 2M*0,7M, BIAŁ ZIM</v>
          </cell>
          <cell r="D108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8">
            <v>0.23</v>
          </cell>
          <cell r="F108" t="str">
            <v>Towar</v>
          </cell>
          <cell r="G108" t="str">
            <v xml:space="preserve"> </v>
          </cell>
          <cell r="H108" t="str">
            <v xml:space="preserve"> </v>
          </cell>
          <cell r="I108">
            <v>5902811501057</v>
          </cell>
        </row>
        <row r="109">
          <cell r="A109" t="str">
            <v>POL-SLSL10M-M-G</v>
          </cell>
          <cell r="C109" t="str">
            <v>KURTYNKA GWIAZDKI 2M*0,7M,BIA CIEPŁ</v>
          </cell>
          <cell r="D109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9">
            <v>0.23</v>
          </cell>
          <cell r="F109" t="str">
            <v>Towar</v>
          </cell>
          <cell r="G109" t="str">
            <v xml:space="preserve"> </v>
          </cell>
          <cell r="H109" t="str">
            <v xml:space="preserve"> </v>
          </cell>
          <cell r="I109">
            <v>5902811501064</v>
          </cell>
        </row>
        <row r="110">
          <cell r="A110" t="str">
            <v>POL-PLSL10M-BLU-BL</v>
          </cell>
          <cell r="C110" t="str">
            <v>WĄŻ LED NEON NIEBIESKI 12V</v>
          </cell>
          <cell r="D110" t="str">
            <v>Profesjonalne LAMPKI LED na zewnątrz 10m (5M+5M), 100LED dekoracji z dodatkowym gniazdkiem - kolekcja złota</v>
          </cell>
          <cell r="E110">
            <v>0.23</v>
          </cell>
          <cell r="F110" t="str">
            <v>Towar</v>
          </cell>
          <cell r="G110" t="str">
            <v xml:space="preserve"> </v>
          </cell>
          <cell r="H110" t="str">
            <v xml:space="preserve"> </v>
          </cell>
          <cell r="I110">
            <v>5902811501071</v>
          </cell>
        </row>
        <row r="111">
          <cell r="A111" t="str">
            <v>POL-PLSL10M-BLU-BLU</v>
          </cell>
          <cell r="C111" t="str">
            <v>WĄŻ LED NEON BIAŁY ZIMNY 12V</v>
          </cell>
          <cell r="D111" t="str">
            <v>Profesjonalne LAMPKI LED na zewnątrz 10m (5M+5M), 100LED dekoracji z dodatkowym gniazdkiem - kolekcja złota</v>
          </cell>
          <cell r="E111">
            <v>0.23</v>
          </cell>
          <cell r="F111" t="str">
            <v>Towar</v>
          </cell>
          <cell r="G111" t="str">
            <v xml:space="preserve"> </v>
          </cell>
          <cell r="H111" t="str">
            <v xml:space="preserve"> </v>
          </cell>
          <cell r="I111">
            <v>5902811501088</v>
          </cell>
        </row>
        <row r="112">
          <cell r="A112" t="str">
            <v>POL-PLSL10M-BLU-W</v>
          </cell>
          <cell r="C112" t="str">
            <v>WĄŻ LED NEON ZIELONY 12V</v>
          </cell>
          <cell r="D112" t="str">
            <v>Profesjonalne LAMPKI LED na zewnątrz 10m (5M+5M), 100LED dekoracji z dodatkowym gniazdkiem - kolekcja złota</v>
          </cell>
          <cell r="E112">
            <v>0.23</v>
          </cell>
          <cell r="F112" t="str">
            <v>Towar</v>
          </cell>
          <cell r="G112" t="str">
            <v xml:space="preserve"> </v>
          </cell>
          <cell r="H112" t="str">
            <v xml:space="preserve"> </v>
          </cell>
          <cell r="I112">
            <v>5902811501095</v>
          </cell>
        </row>
        <row r="113">
          <cell r="A113" t="str">
            <v>POL-PLSL10M-PU-BL</v>
          </cell>
          <cell r="C113" t="str">
            <v>WĄŻ LED NEON RÓŻOWY 12V</v>
          </cell>
          <cell r="D113" t="str">
            <v>Profesjonalne LAMPKI LED na zewnątrz 10m (5M+5M), 100LED dekoracji z dodatkowym gniazdkiem - kolekcja złota</v>
          </cell>
          <cell r="E113">
            <v>0.23</v>
          </cell>
          <cell r="F113" t="str">
            <v>Towar</v>
          </cell>
          <cell r="G113" t="str">
            <v xml:space="preserve"> </v>
          </cell>
          <cell r="H113" t="str">
            <v xml:space="preserve"> </v>
          </cell>
          <cell r="I113">
            <v>5902811501101</v>
          </cell>
        </row>
        <row r="114">
          <cell r="A114" t="str">
            <v>POL-PLSL10M-PU-PU</v>
          </cell>
          <cell r="C114" t="str">
            <v>WĄŻ LED NEON FIOLETOWY 12V</v>
          </cell>
          <cell r="D114" t="str">
            <v>Profesjonalne LAMPKI LED na zewnątrz 10m (5M+5M), 100LED dekoracji z dodatkowym gniazdkiem - kolekcja złota</v>
          </cell>
          <cell r="E114">
            <v>0.23</v>
          </cell>
          <cell r="F114" t="str">
            <v>Towar</v>
          </cell>
          <cell r="G114" t="str">
            <v xml:space="preserve"> </v>
          </cell>
          <cell r="H114" t="str">
            <v xml:space="preserve"> </v>
          </cell>
          <cell r="I114">
            <v>5902811501118</v>
          </cell>
        </row>
        <row r="115">
          <cell r="A115" t="str">
            <v>POL-PLSL10M-Y-BL</v>
          </cell>
          <cell r="C115" t="str">
            <v>WĄŻ LED NEON CZERWONY 12V</v>
          </cell>
          <cell r="D115" t="str">
            <v>Profesjonalne LAMPKI LED na zewnątrz 10m (5M+5M), 100LED dekoracji z dodatkowym gniazdkiem - kolekcja złota</v>
          </cell>
          <cell r="E115">
            <v>0.23</v>
          </cell>
          <cell r="F115" t="str">
            <v>Towar</v>
          </cell>
          <cell r="G115" t="str">
            <v xml:space="preserve"> </v>
          </cell>
          <cell r="H115" t="str">
            <v xml:space="preserve"> </v>
          </cell>
          <cell r="I115">
            <v>5902811501125</v>
          </cell>
        </row>
        <row r="116">
          <cell r="A116" t="str">
            <v>POL-PLSL10M-Y-Y</v>
          </cell>
          <cell r="C116" t="str">
            <v>WĄŻ LED NEON BIAŁY CIEPŁY 12V</v>
          </cell>
          <cell r="D116" t="str">
            <v>Profesjonalne LAMPKI LED na zewnątrz 10m (5M+5M), 100LED dekoracji z dodatkowym gniazdkiem - kolekcja złota</v>
          </cell>
          <cell r="E116">
            <v>0.23</v>
          </cell>
          <cell r="F116" t="str">
            <v>Towar</v>
          </cell>
          <cell r="G116" t="str">
            <v xml:space="preserve"> </v>
          </cell>
          <cell r="H116" t="str">
            <v xml:space="preserve"> </v>
          </cell>
          <cell r="I116">
            <v>5902811501132</v>
          </cell>
        </row>
        <row r="117">
          <cell r="A117" t="str">
            <v>POL-PLSL10M-R-BL</v>
          </cell>
          <cell r="C117" t="str">
            <v>WĄŻ LED NEON ŻÓŁTY 12V</v>
          </cell>
          <cell r="D117" t="str">
            <v>Profesjonalne LAMPKI LED na zewnątrz 10m (5M+5M), 100LED dekoracji z dodatkowym gniazdkiem - kolekcja złota</v>
          </cell>
          <cell r="E117">
            <v>0.23</v>
          </cell>
          <cell r="F117" t="str">
            <v>Towar</v>
          </cell>
          <cell r="G117" t="str">
            <v xml:space="preserve"> </v>
          </cell>
          <cell r="H117" t="str">
            <v xml:space="preserve"> </v>
          </cell>
          <cell r="I117">
            <v>5902811501149</v>
          </cell>
        </row>
        <row r="118">
          <cell r="A118" t="str">
            <v>POL-PLSL10M-R-R</v>
          </cell>
          <cell r="C118" t="str">
            <v>WAZ LED NEON NIEBIESKI 230V</v>
          </cell>
          <cell r="D118" t="str">
            <v>Profesjonalne LAMPKI LED na zewnątrz 10m (5M+5M), 100LED dekoracji z dodatkowym gniazdkiem - kolekcja złota</v>
          </cell>
          <cell r="E118">
            <v>0.23</v>
          </cell>
          <cell r="F118" t="str">
            <v>Towar</v>
          </cell>
          <cell r="G118" t="str">
            <v xml:space="preserve"> </v>
          </cell>
          <cell r="H118" t="str">
            <v>Tak</v>
          </cell>
          <cell r="I118">
            <v>5902811501156</v>
          </cell>
        </row>
        <row r="119">
          <cell r="A119" t="str">
            <v>POL-PLSL10M-CW-BL</v>
          </cell>
          <cell r="C119" t="str">
            <v>WAZ LED NEON BIALY ZIMNY 230V</v>
          </cell>
          <cell r="D119" t="str">
            <v>Profesjonalne LAMPKI LED na zewnątrz 10m (5M+5M), 100LED dekoracji z dodatkowym gniazdkiem - kolekcja złota</v>
          </cell>
          <cell r="E119">
            <v>0.23</v>
          </cell>
          <cell r="F119" t="str">
            <v>Towar</v>
          </cell>
          <cell r="G119" t="str">
            <v xml:space="preserve"> </v>
          </cell>
          <cell r="H119" t="str">
            <v>Tak</v>
          </cell>
          <cell r="I119">
            <v>5902811501163</v>
          </cell>
        </row>
        <row r="120">
          <cell r="A120" t="str">
            <v>POL-PLSL10M-CW-W</v>
          </cell>
          <cell r="C120" t="str">
            <v>WAZ LED NEON ZIELONY 230V</v>
          </cell>
          <cell r="D120" t="str">
            <v>Profesjonalne LAMPKI LED na zewnątrz 10m (5M+5M), 100LED dekoracji z dodatkowym gniazdkiem - kolekcja złota</v>
          </cell>
          <cell r="E120">
            <v>0.23</v>
          </cell>
          <cell r="F120" t="str">
            <v>Towar</v>
          </cell>
          <cell r="G120" t="str">
            <v xml:space="preserve"> </v>
          </cell>
          <cell r="H120" t="str">
            <v>Tak</v>
          </cell>
          <cell r="I120">
            <v>5902811501170</v>
          </cell>
        </row>
        <row r="121">
          <cell r="A121" t="str">
            <v>POL-PLSL10M-M-BL</v>
          </cell>
          <cell r="C121" t="str">
            <v>WAZ LED NEON CZERWONY 230V</v>
          </cell>
          <cell r="D121" t="str">
            <v>Profesjonalne LAMPKI LED na zewnątrz 10m (5M+5M), 100LED dekoracji z dodatkowym gniazdkiem - kolekcja złota</v>
          </cell>
          <cell r="E121">
            <v>0.23</v>
          </cell>
          <cell r="F121" t="str">
            <v>Towar</v>
          </cell>
          <cell r="G121" t="str">
            <v xml:space="preserve"> </v>
          </cell>
          <cell r="H121" t="str">
            <v>Tak</v>
          </cell>
          <cell r="I121">
            <v>5902811501187</v>
          </cell>
        </row>
        <row r="122">
          <cell r="A122" t="str">
            <v>POL-PLSL10M-M-W</v>
          </cell>
          <cell r="C122" t="str">
            <v>WAZ LED NEON BIALY CIEPŁY 230V</v>
          </cell>
          <cell r="D122" t="str">
            <v>Profesjonalne LAMPKI LED na zewnątrz 10m (5M+5M), 100LED dekoracji z dodatkowym gniazdkiem - kolekcja złota</v>
          </cell>
          <cell r="E122">
            <v>0.23</v>
          </cell>
          <cell r="F122" t="str">
            <v>Towar</v>
          </cell>
          <cell r="G122" t="str">
            <v xml:space="preserve"> </v>
          </cell>
          <cell r="H122" t="str">
            <v>Tak</v>
          </cell>
          <cell r="I122">
            <v>5902811501194</v>
          </cell>
        </row>
        <row r="123">
          <cell r="A123" t="str">
            <v>POL-PLSL10M-WW-W</v>
          </cell>
          <cell r="C123" t="str">
            <v>WAZ LED NEON ZIELONY 230V</v>
          </cell>
          <cell r="D123" t="str">
            <v>Profesjonalne LAMPKI LED na zewnątrz 10m (5M+5M), 100LED dekoracji z dodatkowym gniazdkiem - kolekcja złota</v>
          </cell>
          <cell r="E123">
            <v>0.23</v>
          </cell>
          <cell r="F123" t="str">
            <v>Towar</v>
          </cell>
          <cell r="G123" t="str">
            <v xml:space="preserve"> </v>
          </cell>
          <cell r="H123" t="str">
            <v>Tak</v>
          </cell>
          <cell r="I123">
            <v>5902811501200</v>
          </cell>
        </row>
        <row r="124">
          <cell r="A124" t="str">
            <v>POL-PLSL10M-WW-BL</v>
          </cell>
          <cell r="C124" t="str">
            <v>WAZ LED NIEBIESKI POLAMP NK1 24V</v>
          </cell>
          <cell r="D124" t="str">
            <v>Profesjonalne LAMPKI LED na zewnątrz 10m (5M+5M), 100LED dekoracji z dodatkowym gniazdkiem - kolekcja złota</v>
          </cell>
          <cell r="E124">
            <v>0.23</v>
          </cell>
          <cell r="F124" t="str">
            <v>Towar</v>
          </cell>
          <cell r="G124" t="str">
            <v>Tak</v>
          </cell>
          <cell r="H124" t="str">
            <v>Tak</v>
          </cell>
          <cell r="I124">
            <v>5902811501217</v>
          </cell>
        </row>
        <row r="125">
          <cell r="A125" t="str">
            <v>POL-PLSL10M-G-BL</v>
          </cell>
          <cell r="C125" t="str">
            <v>WAZ LED BIALY ZIMNY POLAMP NK1 24V</v>
          </cell>
          <cell r="D125" t="str">
            <v>Profesjonalne LAMPKI LED na zewnątrz 10m (5M+5M), 100LED dekoracji z dodatkowym gniazdkiem - kolekcja złota</v>
          </cell>
          <cell r="E125">
            <v>0.23</v>
          </cell>
          <cell r="F125" t="str">
            <v>Towar</v>
          </cell>
          <cell r="G125" t="str">
            <v>Tak</v>
          </cell>
          <cell r="H125" t="str">
            <v>Tak</v>
          </cell>
          <cell r="I125">
            <v>5902811501224</v>
          </cell>
        </row>
        <row r="126">
          <cell r="A126" t="str">
            <v>POL-PLSL10M-RGB-G</v>
          </cell>
          <cell r="C126" t="str">
            <v>WAZ LED ZIELONY POLAMP NK1 24V</v>
          </cell>
          <cell r="D126" t="str">
            <v>Profesjonalne LAMPKI LED na zewnątrz 10m (5M+5M), 100LED dekoracji z dodatkowym gniazdkiem - kolekcja złota</v>
          </cell>
          <cell r="E126">
            <v>0.23</v>
          </cell>
          <cell r="F126" t="str">
            <v>Towar</v>
          </cell>
          <cell r="G126" t="str">
            <v>Tak</v>
          </cell>
          <cell r="H126" t="str">
            <v>Tak</v>
          </cell>
          <cell r="I126">
            <v>5902811501231</v>
          </cell>
        </row>
        <row r="127">
          <cell r="A127" t="str">
            <v>POL-PLSLf10M-CW-BL</v>
          </cell>
          <cell r="C127" t="str">
            <v>WAZ LED CZERWONY POLAMP NK1 24V</v>
          </cell>
          <cell r="D127" t="str">
            <v>Profesjonalne LAMPKI LED FLASH na zewnątrz 10m (5M+5M), 80 LED białych zimnych + 20 LED FLASH białych zimnych dekoracji z dodatkowym gniazdem - kolekcja złota</v>
          </cell>
          <cell r="E127">
            <v>0.23</v>
          </cell>
          <cell r="F127" t="str">
            <v>Towar</v>
          </cell>
          <cell r="G127" t="str">
            <v>Tak</v>
          </cell>
          <cell r="H127" t="str">
            <v>Tak</v>
          </cell>
          <cell r="I127">
            <v>5902811501248</v>
          </cell>
        </row>
        <row r="128">
          <cell r="A128" t="str">
            <v>POL-PLSLf10M-CW-W</v>
          </cell>
          <cell r="C128" t="str">
            <v>WAZ LED BIALY CIEPLY POLAMP NK1 24V</v>
          </cell>
          <cell r="D128" t="str">
            <v>Profesjonalne LAMPKI LED FLASH na zewnątrz 10m (5M+5M), 80 LED białych zimnych + 20 LED FLASH białych zimnych dekoracji z dodatkowym gniazdem - kolekcja złota</v>
          </cell>
          <cell r="E128">
            <v>0.23</v>
          </cell>
          <cell r="F128" t="str">
            <v>Towar</v>
          </cell>
          <cell r="G128" t="str">
            <v>Tak</v>
          </cell>
          <cell r="H128" t="str">
            <v>Tak</v>
          </cell>
          <cell r="I128">
            <v>5902811501255</v>
          </cell>
        </row>
        <row r="129">
          <cell r="A129" t="str">
            <v>POL-PLSLf10M-BLU-BL</v>
          </cell>
          <cell r="C129" t="str">
            <v>WAZ LED ZOLTY POLAMP NK1 24V</v>
          </cell>
          <cell r="D129" t="str">
            <v>Profesjonalne LAMPKI LED FLASH na zewnątrz 10m (5M+5M), 80 LED białych zimnych + 20 LED FLASH białych zimnych dekoracji z dodatkowym gniazdem - kolekcja złota</v>
          </cell>
          <cell r="E129">
            <v>0.23</v>
          </cell>
          <cell r="F129" t="str">
            <v>Towar</v>
          </cell>
          <cell r="G129" t="str">
            <v>Tak</v>
          </cell>
          <cell r="H129" t="str">
            <v>Tak</v>
          </cell>
          <cell r="I129">
            <v>5902811501262</v>
          </cell>
        </row>
        <row r="130">
          <cell r="A130" t="str">
            <v>POL-PLSLf10M-BLU-BLU</v>
          </cell>
          <cell r="C130" t="str">
            <v>WAZ LED FLASH NIEBIESKI NK1 CO 2M</v>
          </cell>
          <cell r="D130" t="str">
            <v>Profesjonalne LAMPKI LED FLASH na zewnątrz 10m (5M+5M), 80 LED białych zimnych + 20 LED FLASH białych zimnych dekoracji z dodatkowym gniazdem - kolekcja złota</v>
          </cell>
          <cell r="E130">
            <v>0.23</v>
          </cell>
          <cell r="F130" t="str">
            <v>Towar</v>
          </cell>
          <cell r="G130" t="str">
            <v xml:space="preserve"> </v>
          </cell>
          <cell r="H130" t="str">
            <v>Tak</v>
          </cell>
          <cell r="I130">
            <v>5902811501279</v>
          </cell>
        </row>
        <row r="131">
          <cell r="A131" t="str">
            <v>POL-PLSLf10M-BLU-W</v>
          </cell>
          <cell r="C131" t="str">
            <v>WAZ LED FLASH BIALY ZIMN NK1 CO 1M</v>
          </cell>
          <cell r="D131" t="str">
            <v>Profesjonalne LAMPKI LED FLASH na zewnątrz 10m (5M+5M), 80 LED białych zimnych + 20 LED FLASH białych zimnych dekoracji z dodatkowym gniazdem - kolekcja złota</v>
          </cell>
          <cell r="E131">
            <v>0.23</v>
          </cell>
          <cell r="F131" t="str">
            <v>Towar</v>
          </cell>
          <cell r="G131" t="str">
            <v xml:space="preserve"> </v>
          </cell>
          <cell r="H131" t="str">
            <v xml:space="preserve"> </v>
          </cell>
          <cell r="I131">
            <v>5902811501286</v>
          </cell>
        </row>
        <row r="132">
          <cell r="A132" t="str">
            <v>POL-PLSLf10M-WW-BL</v>
          </cell>
          <cell r="C132" t="str">
            <v>WAZ LED FLASH BIALY ZIMNY NK1 CO 2M</v>
          </cell>
          <cell r="D132" t="str">
            <v>Profesjonalne LAMPKI LED FLASH na zewnątrz 10m (5M+5M), 80 LED ciepłych białych + 20 LED FLASH białych zimnych dekoracji z dodatkowym gniazdem - kolekcja złota</v>
          </cell>
          <cell r="E132">
            <v>0.23</v>
          </cell>
          <cell r="F132" t="str">
            <v>Towar</v>
          </cell>
          <cell r="G132" t="str">
            <v>Tak</v>
          </cell>
          <cell r="H132" t="str">
            <v>Tak</v>
          </cell>
          <cell r="I132">
            <v>5902811501293</v>
          </cell>
        </row>
        <row r="133">
          <cell r="A133" t="str">
            <v>POL-PLSLf10M-WW-W</v>
          </cell>
          <cell r="C133" t="str">
            <v>WAZ LED FLASH FIOLET NK1 CO 2M</v>
          </cell>
          <cell r="D133" t="str">
            <v>Profesjonalne LAMPKI LED FLASH na zewnątrz 10m (5M+5M), 80 LED ciepłych białych + 20 LED FLASH białych zimnych dekoracji z dodatkowym gniazdem - kolekcja złota</v>
          </cell>
          <cell r="E133">
            <v>0.23</v>
          </cell>
          <cell r="F133" t="str">
            <v>Towar</v>
          </cell>
          <cell r="G133" t="str">
            <v xml:space="preserve"> </v>
          </cell>
          <cell r="H133" t="str">
            <v>Tak</v>
          </cell>
          <cell r="I133">
            <v>5902811501309</v>
          </cell>
        </row>
        <row r="134">
          <cell r="A134" t="str">
            <v>POL-PLSLf10M-PU-BL</v>
          </cell>
          <cell r="C134" t="str">
            <v>WAZ LED FLASH CZERWONY NK1 CO 2M</v>
          </cell>
          <cell r="D134" t="str">
            <v>Profesjonalne LAMPKI LED FLASH na zewnątrz 10m (5M+5M), 80 LED fioletowych + 20 LED FLASH białych zimnych dekoracji z dodatkowym gniazdem - kolekcja złota</v>
          </cell>
          <cell r="E134">
            <v>0.23</v>
          </cell>
          <cell r="F134" t="str">
            <v>Towar</v>
          </cell>
          <cell r="G134" t="str">
            <v xml:space="preserve"> </v>
          </cell>
          <cell r="H134" t="str">
            <v>Tak</v>
          </cell>
          <cell r="I134">
            <v>5902811501316</v>
          </cell>
        </row>
        <row r="135">
          <cell r="A135" t="str">
            <v>POL-PLSLf10M-PU-PU</v>
          </cell>
          <cell r="C135" t="str">
            <v>WAZ LED FLASH BIALY CIEPLY NK1 CO 2</v>
          </cell>
          <cell r="D135" t="str">
            <v>Profesjonalne LAMPKI LED FLASH na zewnątrz 10m (5M+5M), 80 LED fioletowych + 20 LED FLASH białych zimnych dekoracji z dodatkowym gniazdem - kolekcja złota</v>
          </cell>
          <cell r="E135">
            <v>0.23</v>
          </cell>
          <cell r="F135" t="str">
            <v>Towar</v>
          </cell>
          <cell r="G135" t="str">
            <v>Tak</v>
          </cell>
          <cell r="H135" t="str">
            <v xml:space="preserve"> </v>
          </cell>
          <cell r="I135">
            <v>5902811501323</v>
          </cell>
        </row>
        <row r="136">
          <cell r="A136" t="str">
            <v>POL-PLSLf10M-R-BL</v>
          </cell>
          <cell r="C136" t="str">
            <v>WAZ LED NIEBIESKI  NK1 CIETY CO 1M</v>
          </cell>
          <cell r="D136" t="str">
            <v>Profesjonalne LAMPKI LED FLASH na zewnątrz 10m (5M+5M), 80 LED czerwonych + 20 LED FLASH białych zimnych dekoracji z dodatkowym gniazdem - kolekcja złota</v>
          </cell>
          <cell r="E136">
            <v>0.23</v>
          </cell>
          <cell r="F136" t="str">
            <v>Towar</v>
          </cell>
          <cell r="G136" t="str">
            <v>Tak</v>
          </cell>
          <cell r="H136" t="str">
            <v>Tak</v>
          </cell>
          <cell r="I136">
            <v>5902811501330</v>
          </cell>
        </row>
        <row r="137">
          <cell r="A137" t="str">
            <v>POL-PLSLf10M-R-R</v>
          </cell>
          <cell r="C137" t="str">
            <v>WAZ LED NIEBIESKI  NK1 CIETE CO 2M</v>
          </cell>
          <cell r="D137" t="str">
            <v>Profesjonalne LAMPKI LED FLASH na zewnątrz 10m (5M+5M), 80 LED czerwonych + 20 LED FLASH białych zimnych dekoracji z dodatkowym gniazdem - kolekcja złota</v>
          </cell>
          <cell r="E137">
            <v>0.23</v>
          </cell>
          <cell r="F137" t="str">
            <v>Towar</v>
          </cell>
          <cell r="G137" t="str">
            <v>Tak</v>
          </cell>
          <cell r="H137" t="str">
            <v>Tak</v>
          </cell>
          <cell r="I137">
            <v>5902811501347</v>
          </cell>
        </row>
        <row r="138">
          <cell r="A138" t="str">
            <v>POL-PLSLf10M-G-BL</v>
          </cell>
          <cell r="C138" t="str">
            <v>WAZ LED WERTYK BIAŁY KLASY NK1</v>
          </cell>
          <cell r="D138" t="str">
            <v>Profesjonalne LAMPKI LED FLASH na zewnątrz 10m (5M+5M), 80 LED zielonych + 20 LED FLASH białych zimnych dekoracji z dodatkowym gniazdem - kolekcja złota</v>
          </cell>
          <cell r="E138">
            <v>0.23</v>
          </cell>
          <cell r="F138" t="str">
            <v>Towar</v>
          </cell>
          <cell r="G138" t="str">
            <v xml:space="preserve"> </v>
          </cell>
          <cell r="H138" t="str">
            <v xml:space="preserve"> </v>
          </cell>
          <cell r="I138">
            <v>5902811501354</v>
          </cell>
        </row>
        <row r="139">
          <cell r="A139" t="str">
            <v>POL-PLSLf10M-Y-BL</v>
          </cell>
          <cell r="C139" t="str">
            <v>WAZ LED BIALY ZIMNY NK1 CIETY CO1M</v>
          </cell>
          <cell r="D139" t="str">
            <v>Profesjonalne LAMPKI LED FLASH na zewnątrz 10m (5M+5M), 80 LED żółtych + 20 LED FLASH białych zimnych dekoracji z dodatkowym gniazdem - kolekcja złota</v>
          </cell>
          <cell r="E139">
            <v>0.23</v>
          </cell>
          <cell r="F139" t="str">
            <v>Towar</v>
          </cell>
          <cell r="G139" t="str">
            <v>Tak</v>
          </cell>
          <cell r="H139" t="str">
            <v>Tak</v>
          </cell>
          <cell r="I139">
            <v>5902811501361</v>
          </cell>
        </row>
        <row r="140">
          <cell r="A140" t="str">
            <v>POL-PLSLf10M-Y-Y</v>
          </cell>
          <cell r="C140" t="str">
            <v>WAZ LED BIALY ZIMNY NK1 CIETY CO2M</v>
          </cell>
          <cell r="D140" t="str">
            <v>Profesjonalne LAMPKI LED FLASH na zewnątrz 10m (5M+5M), 80 LED żółtych + 20 LED FLASH białych zimnych dekoracji z dodatkowym gniazdem - kolekcja złota</v>
          </cell>
          <cell r="E140">
            <v>0.23</v>
          </cell>
          <cell r="F140" t="str">
            <v>Towar</v>
          </cell>
          <cell r="G140" t="str">
            <v>Tak</v>
          </cell>
          <cell r="H140" t="str">
            <v>Tak</v>
          </cell>
          <cell r="I140">
            <v>5902811501378</v>
          </cell>
        </row>
        <row r="141">
          <cell r="A141" t="str">
            <v>POL-PLSL100f10M-CW-BL</v>
          </cell>
          <cell r="C141" t="str">
            <v>WAZ LED ZESTAW -WSZYSTKIE KOLORY- Z</v>
          </cell>
          <cell r="D141" t="str">
            <v>Profesjonalne LAMPKI LED FLASH na zewnątrz 10m (5M+5M), 100 LED FLASH białych zimnych dekoracji z dodatkowym gniazdem - kolekcja złota</v>
          </cell>
          <cell r="E141">
            <v>0.23</v>
          </cell>
          <cell r="F141" t="str">
            <v>Towar</v>
          </cell>
          <cell r="G141" t="str">
            <v xml:space="preserve"> </v>
          </cell>
          <cell r="H141" t="str">
            <v>Tak</v>
          </cell>
          <cell r="I141">
            <v>5902811501385</v>
          </cell>
        </row>
        <row r="142">
          <cell r="A142" t="str">
            <v>POL-PLSL100f10M-CW-W</v>
          </cell>
          <cell r="C142" t="str">
            <v>WAZ LED ZIELONY  NK1 CIETY CO 1M</v>
          </cell>
          <cell r="D142" t="str">
            <v>Profesjonalne LAMPKI LED FLASH na zewnątrz 10m (5M+5M), 100 LED FLASH białych zimnych dekoracji z dodatkowym gniazdem - kolekcja złota</v>
          </cell>
          <cell r="E142">
            <v>0.23</v>
          </cell>
          <cell r="F142" t="str">
            <v>Towar</v>
          </cell>
          <cell r="G142" t="str">
            <v>Tak</v>
          </cell>
          <cell r="H142" t="str">
            <v>Tak</v>
          </cell>
          <cell r="I142">
            <v>5902811501392</v>
          </cell>
        </row>
        <row r="143">
          <cell r="A143" t="str">
            <v>POL-PCLSL5M-CW-BL</v>
          </cell>
          <cell r="C143" t="str">
            <v>WAZ LED ZIELONY NK1 CIETE CO 2M</v>
          </cell>
          <cell r="D143" t="str">
            <v>Profesjonalne SUPER GESTE LAMPKI LED na zewnątrz 5m, 300LED dekoracji z dodatkowym gniazdkiem - kolekcja złota</v>
          </cell>
          <cell r="E143">
            <v>0.23</v>
          </cell>
          <cell r="F143" t="str">
            <v>Towar</v>
          </cell>
          <cell r="G143" t="str">
            <v>Tak</v>
          </cell>
          <cell r="H143" t="str">
            <v>Tak</v>
          </cell>
          <cell r="I143">
            <v>5902811501408</v>
          </cell>
        </row>
        <row r="144">
          <cell r="A144" t="str">
            <v>POL-PCLSL5M-CW-W</v>
          </cell>
          <cell r="C144" t="str">
            <v>WAZ LED MULTIKOLOR NK1 CIETE CO 1M</v>
          </cell>
          <cell r="D144" t="str">
            <v>Profesjonalne SUPER GESTE LAMPKI LED na zewnątrz 5m, 300LED dekoracji z dodatkowym gniazdkiem - kolekcja złota</v>
          </cell>
          <cell r="E144">
            <v>0.23</v>
          </cell>
          <cell r="F144" t="str">
            <v>Towar</v>
          </cell>
          <cell r="G144" t="str">
            <v>Tak</v>
          </cell>
          <cell r="H144" t="str">
            <v>Tak</v>
          </cell>
          <cell r="I144">
            <v>5902811501415</v>
          </cell>
        </row>
        <row r="145">
          <cell r="A145" t="str">
            <v>POL-PCLSL5M-WW-BL</v>
          </cell>
          <cell r="C145" t="str">
            <v>WAZ LED MULTIKOLOR POLAMP NK1 CIETE</v>
          </cell>
          <cell r="D145" t="str">
            <v>Profesjonalne SUPER GESTE LAMPKI LED na zewnątrz 5m, 300LED dekoracji z dodatkowym gniazdkiem - kolekcja złota</v>
          </cell>
          <cell r="E145">
            <v>0.23</v>
          </cell>
          <cell r="F145" t="str">
            <v>Towar</v>
          </cell>
          <cell r="G145" t="str">
            <v>Tak</v>
          </cell>
          <cell r="H145" t="str">
            <v>Tak</v>
          </cell>
          <cell r="I145">
            <v>5902811501422</v>
          </cell>
        </row>
        <row r="146">
          <cell r="A146" t="str">
            <v>POL-PCLSL5M-WW-W</v>
          </cell>
          <cell r="C146" t="str">
            <v>WAZ LED BIAŁY NEUTRALNY  NK1 CIETY</v>
          </cell>
          <cell r="D146" t="str">
            <v>Profesjonalne SUPER GESTE LAMPKI LED na zewnątrz 5m, 300LED dekoracji z dodatkowym gniazdkiem - kolekcja złota</v>
          </cell>
          <cell r="E146">
            <v>0.23</v>
          </cell>
          <cell r="F146" t="str">
            <v>Towar</v>
          </cell>
          <cell r="G146" t="str">
            <v xml:space="preserve"> </v>
          </cell>
          <cell r="H146" t="str">
            <v xml:space="preserve"> </v>
          </cell>
          <cell r="I146">
            <v>5902811501439</v>
          </cell>
        </row>
        <row r="147">
          <cell r="A147" t="str">
            <v>POL-PLSLbrm10M-RGB-G</v>
          </cell>
          <cell r="C147" t="str">
            <v>WAZ LED WERTYKALNY POMARAŃ NK1</v>
          </cell>
          <cell r="D147" t="str">
            <v>Profesjonalne KULKI-PEREŁKI 1,5 cm LED na zewnątrz 10m, 60LED dekoracji z pilotem - dowolna konfiguracja koloru - kolekcja złota</v>
          </cell>
          <cell r="E147">
            <v>0.23</v>
          </cell>
          <cell r="F147" t="str">
            <v>Towar</v>
          </cell>
          <cell r="G147" t="str">
            <v xml:space="preserve"> </v>
          </cell>
          <cell r="H147" t="str">
            <v xml:space="preserve"> </v>
          </cell>
          <cell r="I147">
            <v>5902811501446</v>
          </cell>
        </row>
        <row r="148">
          <cell r="A148" t="str">
            <v>POL-LIL5M-R-BL</v>
          </cell>
          <cell r="C148" t="str">
            <v>WAZ LED POMARANCZ NK1 CIETE CO 2M</v>
          </cell>
          <cell r="D148" t="str">
            <v>KURTYNKA SOPLE LED na zewnątrz 5mb, 120LED dekoracji  z dodatkowym gniazdkiem do łączenia - kolekcja srebrna</v>
          </cell>
          <cell r="E148">
            <v>0.23</v>
          </cell>
          <cell r="F148" t="str">
            <v>Towar</v>
          </cell>
          <cell r="G148" t="str">
            <v>Tak</v>
          </cell>
          <cell r="H148" t="str">
            <v>Tak</v>
          </cell>
          <cell r="I148">
            <v>5902811501453</v>
          </cell>
        </row>
        <row r="149">
          <cell r="A149" t="str">
            <v>POL-LIL5M-Y-BL</v>
          </cell>
          <cell r="C149" t="str">
            <v>WAZ LED ROZOWY NK1 CIETE CO 2M</v>
          </cell>
          <cell r="D149" t="str">
            <v>KURTYNKA SOPLE LED na zewnątrz 5mb, 120LED dekoracji  z dodatkowym gniazdkiem do łączenia - kolekcja srebrna</v>
          </cell>
          <cell r="E149">
            <v>0.23</v>
          </cell>
          <cell r="F149" t="str">
            <v>Towar</v>
          </cell>
          <cell r="G149" t="str">
            <v xml:space="preserve"> </v>
          </cell>
          <cell r="H149" t="str">
            <v>Tak</v>
          </cell>
          <cell r="I149">
            <v>5902811501460</v>
          </cell>
        </row>
        <row r="150">
          <cell r="A150" t="str">
            <v>POL-LIL5M-BLU-BL</v>
          </cell>
          <cell r="C150" t="str">
            <v>WAZ LED FIOLET NK1 CIETE CO 1M</v>
          </cell>
          <cell r="D150" t="str">
            <v>KURTYNKA SOPLE LED na zewnątrz 5mb, 120LED dekoracji  z dodatkowym gniazdkiem do łączenia - kolekcja srebrna</v>
          </cell>
          <cell r="E150">
            <v>0.23</v>
          </cell>
          <cell r="F150" t="str">
            <v>Towar</v>
          </cell>
          <cell r="G150" t="str">
            <v xml:space="preserve"> </v>
          </cell>
          <cell r="H150" t="str">
            <v>Tak</v>
          </cell>
          <cell r="I150">
            <v>5902811501477</v>
          </cell>
        </row>
        <row r="151">
          <cell r="A151" t="str">
            <v>POL-LIL5M-BLU-W</v>
          </cell>
          <cell r="C151" t="str">
            <v>WAZ LED FIOLET NK1 CIETE CO 2M</v>
          </cell>
          <cell r="D151" t="str">
            <v>KURTYNKA SOPLE LED na zewnątrz 5mb, 120LED dekoracji  z dodatkowym gniazdkiem do łączenia - kolekcja srebrna</v>
          </cell>
          <cell r="E151">
            <v>0.23</v>
          </cell>
          <cell r="F151" t="str">
            <v>Towar</v>
          </cell>
          <cell r="G151" t="str">
            <v xml:space="preserve"> </v>
          </cell>
          <cell r="H151" t="str">
            <v>Tak</v>
          </cell>
          <cell r="I151">
            <v>5902811501484</v>
          </cell>
        </row>
        <row r="152">
          <cell r="A152" t="str">
            <v>POL-LIL5M-CW-BL</v>
          </cell>
          <cell r="C152" t="str">
            <v>WAZ LED CZERWONY  NK1 CIETY CO 1M</v>
          </cell>
          <cell r="D152" t="str">
            <v>KURTYNKA SOPLE LED na zewnątrz 5mb, 120LED dekoracji  z dodatkowym gniazdkiem do łączenia - kolekcja srebrna</v>
          </cell>
          <cell r="E152">
            <v>0.23</v>
          </cell>
          <cell r="F152" t="str">
            <v>Towar</v>
          </cell>
          <cell r="G152" t="str">
            <v>Tak</v>
          </cell>
          <cell r="H152" t="str">
            <v>Tak</v>
          </cell>
          <cell r="I152">
            <v>5902811501491</v>
          </cell>
        </row>
        <row r="153">
          <cell r="A153" t="str">
            <v>POL-LIL5M-CW-W</v>
          </cell>
          <cell r="C153" t="str">
            <v>WAZ LED CZERWONY  NK1 CIETE CO 2M</v>
          </cell>
          <cell r="D153" t="str">
            <v>KURTYNKA SOPLE LED na zewnątrz 5mb, 120LED dekoracji  z dodatkowym gniazdkiem do łączenia - kolekcja srebrna</v>
          </cell>
          <cell r="E153">
            <v>0.23</v>
          </cell>
          <cell r="F153" t="str">
            <v>Towar</v>
          </cell>
          <cell r="G153" t="str">
            <v>Tak</v>
          </cell>
          <cell r="H153" t="str">
            <v>Tak</v>
          </cell>
          <cell r="I153">
            <v>5902811501507</v>
          </cell>
        </row>
        <row r="154">
          <cell r="A154" t="str">
            <v>POL-LIL5M-G-BL</v>
          </cell>
          <cell r="C154" t="str">
            <v>WAZ LED MOR NIEB  NK1 CIETY CO1M</v>
          </cell>
          <cell r="D154" t="str">
            <v>KURTYNKA SOPLE LED na zewnątrz 5mb, 120LED dekoracji  z dodatkowym gniazdkiem do łączenia - kolekcja srebrna</v>
          </cell>
          <cell r="E154">
            <v>0.23</v>
          </cell>
          <cell r="F154" t="str">
            <v>Towar</v>
          </cell>
          <cell r="G154" t="str">
            <v>Tak</v>
          </cell>
          <cell r="H154" t="str">
            <v>Tak</v>
          </cell>
          <cell r="I154">
            <v>5902811501514</v>
          </cell>
        </row>
        <row r="155">
          <cell r="A155" t="str">
            <v>POL-LIL5M-WW-BL</v>
          </cell>
          <cell r="C155" t="str">
            <v>WAZ LED MOR NIEB NK1 CIETE CO 2M</v>
          </cell>
          <cell r="D155" t="str">
            <v>KURTYNKA SOPLE LED na zewnątrz 5mb, 120LED dekoracji  z dodatkowym gniazdkiem do łączenia - kolekcja srebrna</v>
          </cell>
          <cell r="E155">
            <v>0.23</v>
          </cell>
          <cell r="F155" t="str">
            <v>Towar</v>
          </cell>
          <cell r="G155" t="str">
            <v>Tak</v>
          </cell>
          <cell r="H155" t="str">
            <v>Tak</v>
          </cell>
          <cell r="I155">
            <v>5902811501521</v>
          </cell>
        </row>
        <row r="156">
          <cell r="A156" t="str">
            <v>POL-LIL5M-WW-W</v>
          </cell>
          <cell r="C156" t="str">
            <v>WAZ LED BIALY ZIMNY POLAMP NK1 LOW</v>
          </cell>
          <cell r="D156" t="str">
            <v>KURTYNKA SOPLE LED na zewnątrz 5mb, 120LED dekoracji  z dodatkowym gniazdkiem do łączenia - kolekcja srebrna</v>
          </cell>
          <cell r="E156">
            <v>0.23</v>
          </cell>
          <cell r="F156" t="str">
            <v>Towar</v>
          </cell>
          <cell r="G156" t="str">
            <v>Tak</v>
          </cell>
          <cell r="H156" t="str">
            <v>Tak</v>
          </cell>
          <cell r="I156">
            <v>5902811501538</v>
          </cell>
        </row>
        <row r="157">
          <cell r="A157" t="str">
            <v>POL-LIL5M-M-BL</v>
          </cell>
          <cell r="C157" t="str">
            <v>WAZ LED BIALY CIEPLY NK1 CIETY CO1M</v>
          </cell>
          <cell r="D157" t="str">
            <v>KURTYNKA SOPLE LED na zewnątrz 5mb, 120LED dekoracji  z dodatkowym gniazdkiem do łączenia - kolekcja srebrna</v>
          </cell>
          <cell r="E157">
            <v>0.23</v>
          </cell>
          <cell r="F157" t="str">
            <v>Towar</v>
          </cell>
          <cell r="G157" t="str">
            <v>Tak</v>
          </cell>
          <cell r="H157" t="str">
            <v>Tak</v>
          </cell>
          <cell r="I157">
            <v>5902811501545</v>
          </cell>
        </row>
        <row r="158">
          <cell r="A158" t="str">
            <v>POL-LIL5M-M-W</v>
          </cell>
          <cell r="C158" t="str">
            <v>WAZ LED BIALY CIEPLY NK1 CIETY CO2M</v>
          </cell>
          <cell r="D158" t="str">
            <v>KURTYNKA SOPLE LED na zewnątrz 5mb, 120LED dekoracji  z dodatkowym gniazdkiem do łączenia - kolekcja srebrna</v>
          </cell>
          <cell r="E158">
            <v>0.23</v>
          </cell>
          <cell r="F158" t="str">
            <v>Towar</v>
          </cell>
          <cell r="G158" t="str">
            <v>Tak</v>
          </cell>
          <cell r="H158" t="str">
            <v>Tak</v>
          </cell>
          <cell r="I158">
            <v>5902811501552</v>
          </cell>
        </row>
        <row r="159">
          <cell r="A159" t="str">
            <v>POL-LIL5M-BLUCW-W</v>
          </cell>
          <cell r="C159" t="str">
            <v>WAZ LED ZOLTY NK1 CIETY CO 1M</v>
          </cell>
          <cell r="D159" t="str">
            <v>KURTYNKA SOPLE LED na zewnątrz 5mb, 120LED dekoracji  z dodatkowym gniazdkiem do łączenia - kolekcja srebrna</v>
          </cell>
          <cell r="E159">
            <v>0.23</v>
          </cell>
          <cell r="F159" t="str">
            <v>Towar</v>
          </cell>
          <cell r="G159" t="str">
            <v>Tak</v>
          </cell>
          <cell r="H159" t="str">
            <v>Tak</v>
          </cell>
          <cell r="I159">
            <v>5902811501569</v>
          </cell>
        </row>
        <row r="160">
          <cell r="A160" t="str">
            <v>POL-LIL5M-BLUCW-BL</v>
          </cell>
          <cell r="C160" t="str">
            <v>WAZ LED ZOLTY  NK1 CIETE CO 2M</v>
          </cell>
          <cell r="D160" t="str">
            <v>KURTYNKA SOPLE LED na zewnątrz 5mb, 120LED dekoracji  z dodatkowym gniazdkiem do łączenia - kolekcja srebrna</v>
          </cell>
          <cell r="E160">
            <v>0.23</v>
          </cell>
          <cell r="F160" t="str">
            <v>Towar</v>
          </cell>
          <cell r="G160" t="str">
            <v>Tak</v>
          </cell>
          <cell r="H160" t="str">
            <v>Tak</v>
          </cell>
          <cell r="I160">
            <v>5902811501576</v>
          </cell>
        </row>
        <row r="161">
          <cell r="A161" t="str">
            <v>POL-LILf5M-CW-BL</v>
          </cell>
          <cell r="C161" t="str">
            <v>WAZ LED HOR NIEBIESKI NK1 CI CO 1M</v>
          </cell>
          <cell r="D161" t="str">
            <v>KURTYNKA LED FLASH na zewnątrz 5m, 96 białych zimnych LED + 24 LED FLASH białych zimnych z dodatkowym gniazdem - kolekcja srebrna</v>
          </cell>
          <cell r="E161">
            <v>0.23</v>
          </cell>
          <cell r="F161" t="str">
            <v>Towar</v>
          </cell>
          <cell r="G161" t="str">
            <v>Tak</v>
          </cell>
          <cell r="H161" t="str">
            <v>Tak</v>
          </cell>
          <cell r="I161">
            <v>5902811501583</v>
          </cell>
        </row>
        <row r="162">
          <cell r="A162" t="str">
            <v>POL-LILf5M-WW-BL</v>
          </cell>
          <cell r="C162" t="str">
            <v>WAZ LED HOR BIAŁY KLAS NK1 CI CO 1M</v>
          </cell>
          <cell r="D162" t="str">
            <v>KURTYNKA LED FLASH na zewnątrz 5m, 96 ciepłych białych LED + 24 LED FLASH białych zimnych z dodatkowym gniazdem - kolekcja srebrna</v>
          </cell>
          <cell r="E162">
            <v>0.23</v>
          </cell>
          <cell r="F162" t="str">
            <v>Towar</v>
          </cell>
          <cell r="G162" t="str">
            <v xml:space="preserve"> </v>
          </cell>
          <cell r="H162" t="str">
            <v xml:space="preserve"> </v>
          </cell>
          <cell r="I162">
            <v>5902811501590</v>
          </cell>
        </row>
        <row r="163">
          <cell r="A163" t="str">
            <v>POL-LILf5M-BLU-BL</v>
          </cell>
          <cell r="C163" t="str">
            <v>WAZ LED HOR BIAŁY ZIM CIE CO 1M</v>
          </cell>
          <cell r="D163" t="str">
            <v>KURTYNKA LED FLASH na zewnątrz 5m, 96 niebieskich LED + 24 LED FLASH białych zimnych z dodatkowym gniazdem - kolekcja srebrna</v>
          </cell>
          <cell r="E163">
            <v>0.23</v>
          </cell>
          <cell r="F163" t="str">
            <v>Towar</v>
          </cell>
          <cell r="G163" t="str">
            <v>Tak</v>
          </cell>
          <cell r="H163" t="str">
            <v>Tak</v>
          </cell>
          <cell r="I163">
            <v>5902811501606</v>
          </cell>
        </row>
        <row r="164">
          <cell r="A164" t="str">
            <v>POL-LILf5M-CW-W</v>
          </cell>
          <cell r="C164" t="str">
            <v>WAZ LED HOR ZIELONY NK1 CIETY CO 1M</v>
          </cell>
          <cell r="D164" t="str">
            <v>KURTYNKA LED FLASH na zewnątrz 5m, 96 białych zimnych LED + 24 LED FLASH białych zimnych z dodatkowym gniazdem - kolekcja srebrna</v>
          </cell>
          <cell r="E164">
            <v>0.23</v>
          </cell>
          <cell r="F164" t="str">
            <v>Towar</v>
          </cell>
          <cell r="G164" t="str">
            <v>Tak</v>
          </cell>
          <cell r="H164" t="str">
            <v>Tak</v>
          </cell>
          <cell r="I164">
            <v>5902811501613</v>
          </cell>
        </row>
        <row r="165">
          <cell r="A165" t="str">
            <v>POL-LILf5M-WW-W</v>
          </cell>
          <cell r="C165" t="str">
            <v>WAZ LED HOR BIAŁY NEUT NK1 CI CO 1M</v>
          </cell>
          <cell r="D165" t="str">
            <v>KURTYNKA LED FLASH na zewnątrz 5m, 96 ciepłych białych LED + 24 LED FLASH białych zimnych z dodatkowym gniazdem - kolekcja srebrna</v>
          </cell>
          <cell r="E165">
            <v>0.23</v>
          </cell>
          <cell r="F165" t="str">
            <v>Towar</v>
          </cell>
          <cell r="G165" t="str">
            <v xml:space="preserve"> </v>
          </cell>
          <cell r="H165" t="str">
            <v xml:space="preserve"> </v>
          </cell>
          <cell r="I165">
            <v>5902811501620</v>
          </cell>
        </row>
        <row r="166">
          <cell r="A166" t="str">
            <v>POL-LILf5M-BLU-W</v>
          </cell>
          <cell r="C166" t="str">
            <v>WAZ LED HOR POMARAŃ NK1 CIETY CO 1M</v>
          </cell>
          <cell r="D166" t="str">
            <v>KURTYNKA LED FLASH na zewnątrz 5m, 96 niebieskich LED + 24 LED FLASH białych zimnych z dodatkowym gniazdem - kolekcja srebrna</v>
          </cell>
          <cell r="E166">
            <v>0.23</v>
          </cell>
          <cell r="F166" t="str">
            <v>Towar</v>
          </cell>
          <cell r="G166" t="str">
            <v xml:space="preserve"> </v>
          </cell>
          <cell r="H166" t="str">
            <v xml:space="preserve"> </v>
          </cell>
          <cell r="I166">
            <v>5902811501637</v>
          </cell>
        </row>
        <row r="167">
          <cell r="A167" t="str">
            <v>POL-PLIL5M-CW-BL</v>
          </cell>
          <cell r="C167" t="str">
            <v>WAZ LED HOR FIOLET NK1 CIE CO 1M</v>
          </cell>
          <cell r="D167" t="str">
            <v>Profesjonalna KURTYNKA SOPLE LED na zewnątrz 5mb (2,5m+2,5m), 120LED dekoracji z dodatkowym gniazdkiem do łączenia - kolekcja złota</v>
          </cell>
          <cell r="E167">
            <v>0.23</v>
          </cell>
          <cell r="F167" t="str">
            <v>Towar</v>
          </cell>
          <cell r="G167" t="str">
            <v xml:space="preserve"> </v>
          </cell>
          <cell r="H167" t="str">
            <v>Tak</v>
          </cell>
          <cell r="I167">
            <v>5902811501644</v>
          </cell>
        </row>
        <row r="168">
          <cell r="A168" t="str">
            <v>POL-PLIL5M-CW-W</v>
          </cell>
          <cell r="C168" t="str">
            <v>WAZ LED HOR CZERWONY NK1 CIET CO 1M</v>
          </cell>
          <cell r="D168" t="str">
            <v>Profesjonalna KURTYNKA SOPLE LED na zewnątrz 5mb (2,5m+2,5m), 120LED dekoracji z dodatkowym gniazdkiem do łączenia - kolekcja złota</v>
          </cell>
          <cell r="E168">
            <v>0.23</v>
          </cell>
          <cell r="F168" t="str">
            <v>Towar</v>
          </cell>
          <cell r="G168" t="str">
            <v>Tak</v>
          </cell>
          <cell r="H168" t="str">
            <v>Tak</v>
          </cell>
          <cell r="I168">
            <v>5902811501651</v>
          </cell>
        </row>
        <row r="169">
          <cell r="A169" t="str">
            <v>POL-PLIL5M-WW-BL</v>
          </cell>
          <cell r="C169" t="str">
            <v>WAZ LED HORY RGB NK1 CIETY CO1M</v>
          </cell>
          <cell r="D169" t="str">
            <v>Profesjonalna KURTYNKA SOPLE LED na zewnątrz 5mb (2,5m+2,5m), 120LED dekoracji z dodatkowym gniazdkiem do łączenia - kolekcja złota</v>
          </cell>
          <cell r="E169">
            <v>0.23</v>
          </cell>
          <cell r="F169" t="str">
            <v>Towar</v>
          </cell>
          <cell r="G169" t="str">
            <v xml:space="preserve"> </v>
          </cell>
          <cell r="H169" t="str">
            <v xml:space="preserve"> </v>
          </cell>
          <cell r="I169">
            <v>5902811501668</v>
          </cell>
        </row>
        <row r="170">
          <cell r="A170" t="str">
            <v>POL-PLIL5M-WW-W</v>
          </cell>
          <cell r="C170" t="str">
            <v>WAZ LED HOR MOR NIEB NK1 CIETY CO1M</v>
          </cell>
          <cell r="D170" t="str">
            <v>Profesjonalna KURTYNKA SOPLE LED na zewnątrz 5mb (2,5m+2,5m), 120LED dekoracji z dodatkowym gniazdkiem do łączenia - kolekcja złota</v>
          </cell>
          <cell r="E170">
            <v>0.23</v>
          </cell>
          <cell r="F170" t="str">
            <v>Towar</v>
          </cell>
          <cell r="G170" t="str">
            <v>Tak</v>
          </cell>
          <cell r="H170" t="str">
            <v>Tak</v>
          </cell>
          <cell r="I170">
            <v>5902811501675</v>
          </cell>
        </row>
        <row r="171">
          <cell r="A171" t="str">
            <v>POL-PLIL5M-M-BL</v>
          </cell>
          <cell r="C171" t="str">
            <v>WAZ LED HOR BIALY CIEPLY NK1 CI 1M</v>
          </cell>
          <cell r="D171" t="str">
            <v>Profesjonalna KURTYNKA SOPLE LED na zewnątrz 5mb (2,5m+2,5m), 120LED dekoracji z dodatkowym gniazdkiem do łączenia - kolekcja złota</v>
          </cell>
          <cell r="E171">
            <v>0.23</v>
          </cell>
          <cell r="F171" t="str">
            <v>Towar</v>
          </cell>
          <cell r="G171" t="str">
            <v>Tak</v>
          </cell>
          <cell r="H171" t="str">
            <v>Tak</v>
          </cell>
          <cell r="I171">
            <v>5902811501682</v>
          </cell>
        </row>
        <row r="172">
          <cell r="A172" t="str">
            <v>POL-PLIL5M-M-W</v>
          </cell>
          <cell r="C172" t="str">
            <v>WAZ LED HOR ZÓŁTY NK1 CIETY CO 1M</v>
          </cell>
          <cell r="D172" t="str">
            <v>Profesjonalna KURTYNKA SOPLE LED na zewnątrz 5mb (2,5m+2,5m), 120LED dekoracji z dodatkowym gniazdkiem do łączenia - kolekcja złota</v>
          </cell>
          <cell r="E172">
            <v>0.23</v>
          </cell>
          <cell r="F172" t="str">
            <v>Towar</v>
          </cell>
          <cell r="G172" t="str">
            <v>Tak</v>
          </cell>
          <cell r="H172" t="str">
            <v>Tak</v>
          </cell>
          <cell r="I172">
            <v>5902811501699</v>
          </cell>
        </row>
        <row r="173">
          <cell r="A173" t="str">
            <v>POL-PLIL5M-BLU-BL</v>
          </cell>
          <cell r="C173" t="str">
            <v>WAZ LED NIEBIESKI NK3 CIETY CO 4M</v>
          </cell>
          <cell r="D173" t="str">
            <v>Profesjonalna KURTYNKA SOPLE LED na zewnątrz 5mb (2,5m+2,5m), 120LED dekoracji z dodatkowym gniazdkiem do łączenia - kolekcja złota</v>
          </cell>
          <cell r="E173">
            <v>0.23</v>
          </cell>
          <cell r="F173" t="str">
            <v>Towar</v>
          </cell>
          <cell r="G173" t="str">
            <v>Tak</v>
          </cell>
          <cell r="H173" t="str">
            <v>Tak</v>
          </cell>
          <cell r="I173">
            <v>5902811501705</v>
          </cell>
        </row>
        <row r="174">
          <cell r="A174" t="str">
            <v>POL-PLIL5M-BLU-W</v>
          </cell>
          <cell r="C174" t="str">
            <v>WAZ LED BIALY ZIMNY NK3 CIETY CO 4M</v>
          </cell>
          <cell r="D174" t="str">
            <v>Profesjonalna KURTYNKA SOPLE LED na zewnątrz 5mb (2,5m+2,5m), 120LED dekoracji z dodatkowym gniazdkiem do łączenia - kolekcja złota</v>
          </cell>
          <cell r="E174">
            <v>0.23</v>
          </cell>
          <cell r="F174" t="str">
            <v>Towar</v>
          </cell>
          <cell r="G174" t="str">
            <v>Tak</v>
          </cell>
          <cell r="H174" t="str">
            <v>Tak</v>
          </cell>
          <cell r="I174">
            <v>5902811501712</v>
          </cell>
        </row>
        <row r="175">
          <cell r="A175" t="str">
            <v>POL-PLIL5M-G-BL</v>
          </cell>
          <cell r="C175" t="str">
            <v>WAZ LED BIALY CIEPLY NK3 CIETY CO4M</v>
          </cell>
          <cell r="D175" t="str">
            <v>Profesjonalna KURTYNKA SOPLE LED na zewnątrz 5mb (2,5m+2,5m), 120LED dekoracji z dodatkowym gniazdkiem do łączenia - kolekcja złota</v>
          </cell>
          <cell r="E175">
            <v>0.23</v>
          </cell>
          <cell r="F175" t="str">
            <v>Towar</v>
          </cell>
          <cell r="G175" t="str">
            <v xml:space="preserve"> </v>
          </cell>
          <cell r="H175" t="str">
            <v>Tak</v>
          </cell>
          <cell r="I175">
            <v>5902811501729</v>
          </cell>
        </row>
        <row r="176">
          <cell r="A176" t="str">
            <v>POL-PLIL5M-G-W</v>
          </cell>
          <cell r="C176" t="str">
            <v>LAMPKI LED 10M100PKT  NIEBIESKIE</v>
          </cell>
          <cell r="D176" t="str">
            <v>Profesjonalna KURTYNKA SOPLE LED na zewnątrz 5mb (2,5m+2,5m), 120LED dekoracji z dodatkowym gniazdkiem do łączenia - kolekcja złota</v>
          </cell>
          <cell r="E176">
            <v>0.23</v>
          </cell>
          <cell r="F176" t="str">
            <v>Towar</v>
          </cell>
          <cell r="G176" t="str">
            <v>Tak</v>
          </cell>
          <cell r="H176" t="str">
            <v xml:space="preserve"> </v>
          </cell>
          <cell r="I176">
            <v>5902811501736</v>
          </cell>
        </row>
        <row r="177">
          <cell r="A177" t="str">
            <v>POL-PLIL5M-CWBLU-BL</v>
          </cell>
          <cell r="C177" t="str">
            <v>LAMPKI LED 10M100PKT  BIAŁY KLASYCZ</v>
          </cell>
          <cell r="D177" t="str">
            <v>Profesjonalna KURTYNKA SOPLE LED na zewnątrz 5mb (2,5m+2,5m), 120LED dekoracji z dodatkowym gniazdkiem do łączenia - kolekcja złota</v>
          </cell>
          <cell r="E177">
            <v>0.23</v>
          </cell>
          <cell r="F177" t="str">
            <v>Towar</v>
          </cell>
          <cell r="G177" t="str">
            <v xml:space="preserve"> </v>
          </cell>
          <cell r="H177" t="str">
            <v xml:space="preserve"> </v>
          </cell>
          <cell r="I177">
            <v>5902811501743</v>
          </cell>
        </row>
        <row r="178">
          <cell r="A178" t="str">
            <v>POL-PLIL5M-CWBLU-W</v>
          </cell>
          <cell r="C178" t="str">
            <v>LAMPKI LED 10M100PKT  BIAŁY ZIMNY</v>
          </cell>
          <cell r="D178" t="str">
            <v>Profesjonalna KURTYNKA SOPLE LED na zewnątrz 5mb (2,5m+2,5m), 120LED dekoracji z dodatkowym gniazdkiem do łączenia - kolekcja złota</v>
          </cell>
          <cell r="E178">
            <v>0.23</v>
          </cell>
          <cell r="F178" t="str">
            <v>Towar</v>
          </cell>
          <cell r="G178" t="str">
            <v>Tak</v>
          </cell>
          <cell r="H178" t="str">
            <v xml:space="preserve"> </v>
          </cell>
          <cell r="I178">
            <v>5902811501750</v>
          </cell>
        </row>
        <row r="179">
          <cell r="A179" t="str">
            <v>POL-PLILf5M-CW-BL</v>
          </cell>
          <cell r="C179" t="str">
            <v>LAMPKI LED 10M100PKT  BIAŁY ZIMNY</v>
          </cell>
          <cell r="D179" t="str">
            <v>Profesjonalna KURTYNKA LED FLASH na zewnątrz 5m (2,5m+2,5m), 96 białych zimnych LED + 24 LED FLASH białych zimnych z dodatkowym gniazdem - kolekcja złota</v>
          </cell>
          <cell r="E179">
            <v>0.23</v>
          </cell>
          <cell r="F179" t="str">
            <v>Towar</v>
          </cell>
          <cell r="G179" t="str">
            <v>Tak</v>
          </cell>
          <cell r="H179" t="str">
            <v xml:space="preserve"> </v>
          </cell>
          <cell r="I179">
            <v>5902811501767</v>
          </cell>
        </row>
        <row r="180">
          <cell r="A180" t="str">
            <v>POL-PLILf5M-WW-BL</v>
          </cell>
          <cell r="C180" t="str">
            <v>LAMPKI LED 10M100PKT  ZIELONE</v>
          </cell>
          <cell r="D180" t="str">
            <v>Profesjonalna KURTYNKA LED FLASH na zewnątrz 5m (2,5m+2,5m), 96 ciepłych białych LED + 24 LED FLASH białych zimnych z dodatkowym gniazdem - kolekcja złota</v>
          </cell>
          <cell r="E180">
            <v>0.23</v>
          </cell>
          <cell r="F180" t="str">
            <v>Towar</v>
          </cell>
          <cell r="G180" t="str">
            <v>Tak</v>
          </cell>
          <cell r="H180" t="str">
            <v xml:space="preserve"> </v>
          </cell>
          <cell r="I180">
            <v>5902811501774</v>
          </cell>
        </row>
        <row r="181">
          <cell r="A181" t="str">
            <v>POL-PLILf5M-BLU-BL</v>
          </cell>
          <cell r="C181" t="str">
            <v>LAMPKI LED 10M100PKT  MULTIKOLOR</v>
          </cell>
          <cell r="D181" t="str">
            <v>Profesjonalna KURTYNKA LED FLASH na zewnątrz 5m (2,5m+2,5m), 96 niebieskich LED + 24 LED FLASH białych zimnych z dodatkowym gniazdem - kolekcja złota</v>
          </cell>
          <cell r="E181">
            <v>0.23</v>
          </cell>
          <cell r="F181" t="str">
            <v>Towar</v>
          </cell>
          <cell r="G181" t="str">
            <v>Tak</v>
          </cell>
          <cell r="H181" t="str">
            <v>Tak</v>
          </cell>
          <cell r="I181">
            <v>5902811501781</v>
          </cell>
        </row>
        <row r="182">
          <cell r="A182" t="str">
            <v>POL-PLILf5M-CW-W</v>
          </cell>
          <cell r="C182" t="str">
            <v>LAMPKI LED ROZOWY 10M100PNK PVC ZIE</v>
          </cell>
          <cell r="D182" t="str">
            <v>Profesjonalna KURTYNKA LED FLASH na zewnątrz 5m (2,5m+2,5m), 96 białych zimnych LED + 24 LED FLASH białych zimnych z dodatkowym gniazdem - kolekcja złota</v>
          </cell>
          <cell r="E182">
            <v>0.23</v>
          </cell>
          <cell r="F182" t="str">
            <v>Towar</v>
          </cell>
          <cell r="G182" t="str">
            <v>Tak</v>
          </cell>
          <cell r="H182" t="str">
            <v xml:space="preserve"> </v>
          </cell>
          <cell r="I182">
            <v>5902811501798</v>
          </cell>
        </row>
        <row r="183">
          <cell r="A183" t="str">
            <v>POL-PLILf5M-WW-W</v>
          </cell>
          <cell r="C183" t="str">
            <v>LAMPKI LED 10M100PKT  FIOLETOWE</v>
          </cell>
          <cell r="D183" t="str">
            <v>Profesjonalna KURTYNKA LED FLASH na zewnątrz 5m (2,5m+2,5m), 96 ciepłych białych LED + 24 LED FLASH białych zimnych z dodatkowym gniazdem - kolekcja złota</v>
          </cell>
          <cell r="E183">
            <v>0.23</v>
          </cell>
          <cell r="F183" t="str">
            <v>Towar</v>
          </cell>
          <cell r="G183" t="str">
            <v xml:space="preserve"> </v>
          </cell>
          <cell r="H183" t="str">
            <v xml:space="preserve"> </v>
          </cell>
          <cell r="I183">
            <v>5902811501804</v>
          </cell>
        </row>
        <row r="184">
          <cell r="A184" t="str">
            <v>POL-PLILf5M-BLU-W</v>
          </cell>
          <cell r="C184" t="str">
            <v>LAMPKI LED 10M100PKT  CZERWONE</v>
          </cell>
          <cell r="D184" t="str">
            <v>Profesjonalna KURTYNKA LED FLASH na zewnątrz 5m (2,5m+2,5m), 96 niebieskich LED + 24 LED FLASH białych zimnych z dodatkowym gniazdem - kolekcja złota</v>
          </cell>
          <cell r="E184">
            <v>0.23</v>
          </cell>
          <cell r="F184" t="str">
            <v>Towar</v>
          </cell>
          <cell r="G184" t="str">
            <v>Tak</v>
          </cell>
          <cell r="H184" t="str">
            <v xml:space="preserve"> </v>
          </cell>
          <cell r="I184">
            <v>5902811501811</v>
          </cell>
        </row>
        <row r="185">
          <cell r="A185" t="str">
            <v>POL-PLLIL5M-CW-BL</v>
          </cell>
          <cell r="C185" t="str">
            <v>LAMPKI LED RGB 10M100PNK PVC ZIELON</v>
          </cell>
          <cell r="D185" t="str">
            <v>Profesjonalna DŁUGA KURTYNKA SOPLE LED na zewnątrz 5mb, 240LED dekoracji z dodatkowym gniazdkiem do łączenia oraz dodatkowo podzielona 2,5m+2,5m - kolekcja złota</v>
          </cell>
          <cell r="E185">
            <v>0.23</v>
          </cell>
          <cell r="F185" t="str">
            <v>Towar</v>
          </cell>
          <cell r="G185" t="str">
            <v xml:space="preserve"> </v>
          </cell>
          <cell r="H185" t="str">
            <v>Tak</v>
          </cell>
          <cell r="I185">
            <v>5902811501828</v>
          </cell>
        </row>
        <row r="186">
          <cell r="A186" t="str">
            <v>POL-PLLIL5M-WW-BL</v>
          </cell>
          <cell r="C186" t="str">
            <v>LAMPKI LED BI ZI 10M96PNK PVC Z 24V</v>
          </cell>
          <cell r="D186" t="str">
            <v>Profesjonalna DŁUGA KURTYNKA SOPLE LED na zewnątrz 5mb, 240LED dekoracji z dodatkowym gniazdkiem do łączenia oraz dodatkowo podzielona 2,5m+2,5m - kolekcja złota</v>
          </cell>
          <cell r="E186">
            <v>0.23</v>
          </cell>
          <cell r="F186" t="str">
            <v>Towar</v>
          </cell>
          <cell r="G186" t="str">
            <v xml:space="preserve"> </v>
          </cell>
          <cell r="H186" t="str">
            <v>Tak</v>
          </cell>
          <cell r="I186">
            <v>5902811501835</v>
          </cell>
        </row>
        <row r="187">
          <cell r="A187" t="str">
            <v>POL-PLLILf3,6M-CW-BL</v>
          </cell>
          <cell r="C187" t="str">
            <v>LAMPKI LED 10M100PKT  BIAŁY CIEPŁY</v>
          </cell>
          <cell r="D187" t="str">
            <v>Profesjonalna DŁUGA KURTYNKA SOPLE LED na zewnątrz 3,6mb, 207 białych zimnych LED + 51 LED FLASH bialych zimnych dekoracji z dodatkowym gniazdkiem do łączenia oraz dodatkowo podzielona 1,2m+1,2m+1,2m - kolekcja złota</v>
          </cell>
          <cell r="E187">
            <v>0.23</v>
          </cell>
          <cell r="F187" t="str">
            <v>Towar</v>
          </cell>
          <cell r="G187" t="str">
            <v>Tak</v>
          </cell>
          <cell r="H187" t="str">
            <v>Tak</v>
          </cell>
          <cell r="I187">
            <v>5902811501842</v>
          </cell>
        </row>
        <row r="188">
          <cell r="A188" t="str">
            <v>POL-PLLILf3,6M-WW-BL</v>
          </cell>
          <cell r="C188" t="str">
            <v>LAMPKI LED BIALY CIEPLY 10M100PKT</v>
          </cell>
          <cell r="D188" t="str">
            <v>Profesjonalna DŁUGA KURTYNKA SOPLE LED na zewnątrz 3,6mb, 207 białych ciepłych LED + 51 LED FLASH bialych zimnych z dodatkowym gniazdkiem do łączenia oraz dodatkowo podzielona 1,2m+1,2m+1,2m - kolekcja złota</v>
          </cell>
          <cell r="E188">
            <v>0.23</v>
          </cell>
          <cell r="F188" t="str">
            <v>Towar</v>
          </cell>
          <cell r="G188" t="str">
            <v xml:space="preserve"> </v>
          </cell>
          <cell r="H188" t="str">
            <v xml:space="preserve"> </v>
          </cell>
          <cell r="I188">
            <v>5902811501859</v>
          </cell>
        </row>
        <row r="189">
          <cell r="A189" t="str">
            <v>POL-PLLILf3,6M-CW-W</v>
          </cell>
          <cell r="C189" t="str">
            <v>LAMPKI LED 10M100PKT  ŻÓŁTY</v>
          </cell>
          <cell r="D189" t="str">
            <v>Profesjonalna DŁUGA KURTYNKA SOPLE LED na zewnątrz 3,6mb, 207 białych zimnych LED + 51 LED FLASH bialych zimnych z dodatkowym gniazdkiem do łączenia oraz dodatkowo podzielona 1,2m+1,2m+1,2m - kolekcja złota</v>
          </cell>
          <cell r="E189">
            <v>0.23</v>
          </cell>
          <cell r="F189" t="str">
            <v>Towar</v>
          </cell>
          <cell r="G189" t="str">
            <v>Tak</v>
          </cell>
          <cell r="H189" t="str">
            <v xml:space="preserve"> </v>
          </cell>
          <cell r="I189">
            <v>5902811501866</v>
          </cell>
        </row>
        <row r="190">
          <cell r="A190" t="str">
            <v>POL-PLLILf3,6M-WW-W</v>
          </cell>
          <cell r="C190" t="str">
            <v>LAMPKI LED 24V NIEBIESKI 10M100PKT</v>
          </cell>
          <cell r="D190" t="str">
            <v>Profesjonalna DŁUGA KURTYNKA SOPLE LED na zewnątrz  3,6mb, 207 białych ciepłych LED + 51 LED FLASH bialych zimnych z dodatkowym gniazdkiem do łączenia oraz dodatkowo podzielona1,2m+1,2m+1,2m - kolekcja złota</v>
          </cell>
          <cell r="E190">
            <v>0.23</v>
          </cell>
          <cell r="F190" t="str">
            <v>Towar</v>
          </cell>
          <cell r="G190" t="str">
            <v>Tak</v>
          </cell>
          <cell r="H190" t="str">
            <v xml:space="preserve"> </v>
          </cell>
          <cell r="I190">
            <v>5902811501873</v>
          </cell>
        </row>
        <row r="191">
          <cell r="A191" t="str">
            <v>POL-LCL5X0,5-CW-T</v>
          </cell>
          <cell r="C191" t="str">
            <v>LAMPKI LED BIALY ZIMNY 10M100PNK24V</v>
          </cell>
          <cell r="D191" t="str">
            <v>KURTYNA na zewnętrz LED 240 5x0,5m, 240 białych zimnych z dodatkowym gniazdem - kolekcja srebrna</v>
          </cell>
          <cell r="E191">
            <v>0.23</v>
          </cell>
          <cell r="F191" t="str">
            <v>Towar</v>
          </cell>
          <cell r="G191" t="str">
            <v>Tak</v>
          </cell>
          <cell r="H191" t="str">
            <v xml:space="preserve"> </v>
          </cell>
          <cell r="I191">
            <v>5902811501880</v>
          </cell>
        </row>
        <row r="192">
          <cell r="A192" t="str">
            <v>POL-LCL5X0,5-WW-T</v>
          </cell>
          <cell r="C192" t="str">
            <v>LAMPKI LED 24V MULTIKOLOR 10M100PKT</v>
          </cell>
          <cell r="D192" t="str">
            <v>KURTYNA na zewnętrz LED 240 5x0,5m, 240 białych ciepłych z dodatkowym gniazdem - kolekcja srebrna</v>
          </cell>
          <cell r="E192">
            <v>0.23</v>
          </cell>
          <cell r="F192" t="str">
            <v>Towar</v>
          </cell>
          <cell r="G192" t="str">
            <v>Tak</v>
          </cell>
          <cell r="H192" t="str">
            <v>Tak</v>
          </cell>
          <cell r="I192">
            <v>5902811501897</v>
          </cell>
        </row>
        <row r="193">
          <cell r="A193" t="str">
            <v>POL-LCL5X1,0-CW-T</v>
          </cell>
          <cell r="C193" t="str">
            <v>LAMPKI LED 24V BIALY CIEP 10M100KT</v>
          </cell>
          <cell r="D193" t="str">
            <v>KURTYNA na zewnętrz LED 400 5x1,0m, 400 białych zimnych  z dodatkowym gniazdem - kolekcja srebrna</v>
          </cell>
          <cell r="E193">
            <v>0.23</v>
          </cell>
          <cell r="F193" t="str">
            <v>Towar</v>
          </cell>
          <cell r="G193" t="str">
            <v>Tak</v>
          </cell>
          <cell r="H193" t="str">
            <v>Tak</v>
          </cell>
          <cell r="I193">
            <v>5902811501903</v>
          </cell>
        </row>
        <row r="194">
          <cell r="A194" t="str">
            <v>POL-LCL5X1,0-WW-T</v>
          </cell>
          <cell r="C194" t="str">
            <v>LAMPKI LED KULKI 10M100PKT NIE PVC</v>
          </cell>
          <cell r="D194" t="str">
            <v>KURTYNA na zewnętrz LED 400 5x1,0m, 400 białych ciepłych z dodatkowym gniazdem - kolekcja srebrna</v>
          </cell>
          <cell r="E194">
            <v>0.23</v>
          </cell>
          <cell r="F194" t="str">
            <v>Towar</v>
          </cell>
          <cell r="G194" t="str">
            <v xml:space="preserve"> </v>
          </cell>
          <cell r="H194" t="str">
            <v>Tak</v>
          </cell>
          <cell r="I194">
            <v>5902811501910</v>
          </cell>
        </row>
        <row r="195">
          <cell r="A195" t="str">
            <v>POL-LCL2,5X1,5-CW-T</v>
          </cell>
          <cell r="C195" t="str">
            <v>LAMPKI LED KULKI10M100PKT BI ZI PVC</v>
          </cell>
          <cell r="D195" t="str">
            <v>KURTYNA na zewnętrz LED 380 2,5x1,5m, 380 białych zimnych z dodatkowym gniazdem - kolekcja srebrna</v>
          </cell>
          <cell r="E195">
            <v>0.23</v>
          </cell>
          <cell r="F195" t="str">
            <v>Towar</v>
          </cell>
          <cell r="G195" t="str">
            <v xml:space="preserve"> </v>
          </cell>
          <cell r="H195" t="str">
            <v>Tak</v>
          </cell>
          <cell r="I195">
            <v>5902811501927</v>
          </cell>
        </row>
        <row r="196">
          <cell r="A196" t="str">
            <v>POL-LCL2,5X1,5-WW-T</v>
          </cell>
          <cell r="C196" t="str">
            <v>LAMPKI LED KULKI 10M100PKT ZIE PVC</v>
          </cell>
          <cell r="D196" t="str">
            <v>KURTYNA na zewnętrz LED 380 2,5x1,5m, 380 białych ciepłych z dodatkowym gniazdem - kolekcja srebrna</v>
          </cell>
          <cell r="E196">
            <v>0.23</v>
          </cell>
          <cell r="F196" t="str">
            <v>Towar</v>
          </cell>
          <cell r="G196" t="str">
            <v xml:space="preserve"> </v>
          </cell>
          <cell r="H196" t="str">
            <v>Tak</v>
          </cell>
          <cell r="I196">
            <v>5902811501934</v>
          </cell>
        </row>
        <row r="197">
          <cell r="A197" t="str">
            <v>POL-LCL2,5X3,0-CW-T</v>
          </cell>
          <cell r="C197" t="str">
            <v>LAMPKI LED KULKI 10M100PKT MULT PVC</v>
          </cell>
          <cell r="D197" t="str">
            <v>KURTYNA na zewnętrz LED 600 2,5x3,0m, 600 białych zimnych z dodatkowym gniazdem - kolekcja srebrna</v>
          </cell>
          <cell r="E197">
            <v>0.23</v>
          </cell>
          <cell r="F197" t="str">
            <v>Towar</v>
          </cell>
          <cell r="G197" t="str">
            <v xml:space="preserve"> </v>
          </cell>
          <cell r="H197" t="str">
            <v>Tak</v>
          </cell>
          <cell r="I197">
            <v>5902811501941</v>
          </cell>
        </row>
        <row r="198">
          <cell r="A198" t="str">
            <v>POL-LCL2,5X3,0-WW-T</v>
          </cell>
          <cell r="C198" t="str">
            <v>LAMPKI LED KULKI10M100PKT RÓŻO PVC</v>
          </cell>
          <cell r="D198" t="str">
            <v>KURTYNA na zewnętrz LED 600 2,5x3,0m, 600 białych ciepłych z dodatkowym gniazdem - kolekcja srebrna</v>
          </cell>
          <cell r="E198">
            <v>0.23</v>
          </cell>
          <cell r="F198" t="str">
            <v>Towar</v>
          </cell>
          <cell r="G198" t="str">
            <v xml:space="preserve"> </v>
          </cell>
          <cell r="H198" t="str">
            <v>Tak</v>
          </cell>
          <cell r="I198">
            <v>5902811501958</v>
          </cell>
        </row>
        <row r="199">
          <cell r="A199" t="str">
            <v>POL-LCL2,5X6,0-CW-T</v>
          </cell>
          <cell r="C199" t="str">
            <v>LAMPKI LED KULKI10M100PKT FIOL PVC</v>
          </cell>
          <cell r="D199" t="str">
            <v>KURTYNA na zewnętrz LED 720 2,5x6,0m, 720 białych zimnych z dodatkowym gniazdem - kolekcja srebrna</v>
          </cell>
          <cell r="E199">
            <v>0.23</v>
          </cell>
          <cell r="F199" t="str">
            <v>Towar</v>
          </cell>
          <cell r="G199" t="str">
            <v xml:space="preserve"> </v>
          </cell>
          <cell r="H199" t="str">
            <v>Tak</v>
          </cell>
          <cell r="I199">
            <v>5902811501965</v>
          </cell>
        </row>
        <row r="200">
          <cell r="A200" t="str">
            <v>POL-LCL2,5X6,0-WW-T</v>
          </cell>
          <cell r="C200" t="str">
            <v>LAMPKI LED KULKI10M100PKT CZERW PVC</v>
          </cell>
          <cell r="D200" t="str">
            <v>KURTYNA na zewnętrz LED 720 2,5x6,0m, 720 białych ciepłych z dodatkowym gniazdem - kolekcja srebrna</v>
          </cell>
          <cell r="E200">
            <v>0.23</v>
          </cell>
          <cell r="F200" t="str">
            <v>Towar</v>
          </cell>
          <cell r="G200" t="str">
            <v xml:space="preserve"> </v>
          </cell>
          <cell r="H200" t="str">
            <v>Tak</v>
          </cell>
          <cell r="I200">
            <v>5902811501972</v>
          </cell>
        </row>
        <row r="201">
          <cell r="A201" t="str">
            <v>POL-LCL2,5X9,0-CW-T</v>
          </cell>
          <cell r="C201" t="str">
            <v>LAMPKI LED KULKI 10M100PKT RGB PVC</v>
          </cell>
          <cell r="D201" t="str">
            <v>KURTYNA na zewnętrz LED 1000 2,5x9,0m, 1000 białych zimnych z dodatkowym gniazdem - kolekcja srebrna</v>
          </cell>
          <cell r="E201">
            <v>0.23</v>
          </cell>
          <cell r="F201" t="str">
            <v>Towar</v>
          </cell>
          <cell r="G201" t="str">
            <v xml:space="preserve"> </v>
          </cell>
          <cell r="H201" t="str">
            <v>Tak</v>
          </cell>
          <cell r="I201">
            <v>5902811501989</v>
          </cell>
        </row>
        <row r="202">
          <cell r="A202" t="str">
            <v>POL-LCL2,5X9,0-WW-T</v>
          </cell>
          <cell r="C202" t="str">
            <v>LAMPKI LED KULKI10M100PKT BI CI PVC</v>
          </cell>
          <cell r="D202" t="str">
            <v>KURTYNA na zewnętrz LED 1000 2,5x9,0m, 1000 białych ciepłych z dodatkowym gniazdem - kolekcja srebrna</v>
          </cell>
          <cell r="E202">
            <v>0.23</v>
          </cell>
          <cell r="F202" t="str">
            <v>Towar</v>
          </cell>
          <cell r="G202" t="str">
            <v xml:space="preserve"> </v>
          </cell>
          <cell r="H202" t="str">
            <v>Tak</v>
          </cell>
          <cell r="I202">
            <v>5902811501996</v>
          </cell>
        </row>
        <row r="203">
          <cell r="A203" t="str">
            <v>POL-LCLf5X0,5-CW-T</v>
          </cell>
          <cell r="C203" t="str">
            <v>LAMPKI LED KULKI10M100PKT ŻÓŁTE PVC</v>
          </cell>
          <cell r="D203" t="str">
            <v>KURTYNA na zewnętrz LED 240 5x0,5m, 216 białych zimnych + 24 LED FLASH białych zimnych z dodatkowym gniazdem - kolekcja srebrna</v>
          </cell>
          <cell r="E203">
            <v>0.23</v>
          </cell>
          <cell r="F203" t="str">
            <v>Towar</v>
          </cell>
          <cell r="G203" t="str">
            <v xml:space="preserve"> </v>
          </cell>
          <cell r="H203" t="str">
            <v>Tak</v>
          </cell>
          <cell r="I203">
            <v>5902811502009</v>
          </cell>
        </row>
        <row r="204">
          <cell r="A204" t="str">
            <v>POL-LCLf5X0,5-WW-T</v>
          </cell>
          <cell r="C204" t="str">
            <v>LAMPKI LED KULKI RGB 10M100PKT PVC</v>
          </cell>
          <cell r="D204" t="str">
            <v>KURTYNA na zewnętrz LED 240 5x0,5m, 216 białych ciepłych + 24 LED FLASH białych zimnych z dodatkowym gniazdem - kolekcja srebrna</v>
          </cell>
          <cell r="E204">
            <v>0.23</v>
          </cell>
          <cell r="F204" t="str">
            <v>Towar</v>
          </cell>
          <cell r="G204" t="str">
            <v xml:space="preserve"> </v>
          </cell>
          <cell r="H204" t="str">
            <v>Tak</v>
          </cell>
          <cell r="I204">
            <v>5902811502016</v>
          </cell>
        </row>
        <row r="205">
          <cell r="A205" t="str">
            <v>POL-LCLf5X1,0-CW-T</v>
          </cell>
          <cell r="C205" t="str">
            <v>LAMPKI LED PROGRAM8 NIEBIESKI 10M P</v>
          </cell>
          <cell r="D205" t="str">
            <v>KURTYNA na zewnętrz LED 380 5x1,0m, 340 białych zimnych + 40 LED FLASH białych zimnych z dodatkowym gniazdem - kolekcja srebrna</v>
          </cell>
          <cell r="E205">
            <v>0.23</v>
          </cell>
          <cell r="F205" t="str">
            <v>Towar</v>
          </cell>
          <cell r="G205" t="str">
            <v>Tak</v>
          </cell>
          <cell r="H205" t="str">
            <v xml:space="preserve"> </v>
          </cell>
          <cell r="I205">
            <v>5902811502023</v>
          </cell>
        </row>
        <row r="206">
          <cell r="A206" t="str">
            <v>POL-LCLf5X1,0-WW-T</v>
          </cell>
          <cell r="C206" t="str">
            <v>LAMPKI LED PROGRAM8 ZIELONY 10M PVC</v>
          </cell>
          <cell r="D206" t="str">
            <v>KURTYNA na zewnętrz LED 380 5x1,0m, 340 białych ciepłych + 40 LED FLASH białych zimnych z dodatkowym gniazdem - kolekcja srebrna</v>
          </cell>
          <cell r="E206">
            <v>0.23</v>
          </cell>
          <cell r="F206" t="str">
            <v>Towar</v>
          </cell>
          <cell r="G206" t="str">
            <v>Tak</v>
          </cell>
          <cell r="H206" t="str">
            <v xml:space="preserve"> </v>
          </cell>
          <cell r="I206">
            <v>5902811502030</v>
          </cell>
        </row>
        <row r="207">
          <cell r="A207" t="str">
            <v>POL-LCLf2,5X1,5-CW-T</v>
          </cell>
          <cell r="C207" t="str">
            <v>LAMPKI LED PROGRAM8 MULTIKOLOR 10M</v>
          </cell>
          <cell r="D207" t="str">
            <v>KURTYNA na zewnętrz LED 380 2,5x1,5m, 340 białych zimnych + 40 LED FLASH białych zimnych z dodatkowym gniazdem - kolekcja srebrna</v>
          </cell>
          <cell r="E207">
            <v>0.23</v>
          </cell>
          <cell r="F207" t="str">
            <v>Towar</v>
          </cell>
          <cell r="G207" t="str">
            <v>Tak</v>
          </cell>
          <cell r="H207" t="str">
            <v xml:space="preserve"> </v>
          </cell>
          <cell r="I207">
            <v>5902811502047</v>
          </cell>
        </row>
        <row r="208">
          <cell r="A208" t="str">
            <v>POL-LCLf2,5X1,5-WW-T</v>
          </cell>
          <cell r="C208" t="str">
            <v>LAMPKI LED PROGRAM8 FIOLET 10M PVC</v>
          </cell>
          <cell r="D208" t="str">
            <v>KURTYNA na zewnętrz LED 380 2,5x1,5m, 340 białych ciepłych + 40 LED FLASH białych zimnych z dodatkowym gniazdem - kolekcja srebrna</v>
          </cell>
          <cell r="E208">
            <v>0.23</v>
          </cell>
          <cell r="F208" t="str">
            <v>Towar</v>
          </cell>
          <cell r="G208" t="str">
            <v xml:space="preserve"> </v>
          </cell>
          <cell r="H208" t="str">
            <v>Tak</v>
          </cell>
          <cell r="I208">
            <v>5902811502054</v>
          </cell>
        </row>
        <row r="209">
          <cell r="A209" t="str">
            <v>POL-LCLf2,5X3,0-CW-T</v>
          </cell>
          <cell r="C209" t="str">
            <v>LAMPKI LED PROGRAM8 CZERWONY 10M PV</v>
          </cell>
          <cell r="D209" t="str">
            <v>KURTYNA na zewnętrz LED 600 2,5x3,0m, 480 białych zimnych + 80 LED FLASH białych zimnych z dodatkowym gniazdem - kolekcja srebrna</v>
          </cell>
          <cell r="E209">
            <v>0.23</v>
          </cell>
          <cell r="F209" t="str">
            <v>Towar</v>
          </cell>
          <cell r="G209" t="str">
            <v>Tak</v>
          </cell>
          <cell r="H209" t="str">
            <v xml:space="preserve"> </v>
          </cell>
          <cell r="I209">
            <v>5902811502061</v>
          </cell>
        </row>
        <row r="210">
          <cell r="A210" t="str">
            <v>POL-LCLf2,5X3,0-WW-T</v>
          </cell>
          <cell r="C210" t="str">
            <v>LAMPKI LED PROGRAM8 BIALY ZIMN 10M</v>
          </cell>
          <cell r="D210" t="str">
            <v>KURTYNA na zewnętrz LED 600 2,5x3,0m, 480 białych ciepłych + 80 LED FLASH białych zimnych z dodatkowym gniazdem - kolekcja srebrna</v>
          </cell>
          <cell r="E210">
            <v>0.23</v>
          </cell>
          <cell r="F210" t="str">
            <v>Towar</v>
          </cell>
          <cell r="G210" t="str">
            <v>Tak</v>
          </cell>
          <cell r="H210" t="str">
            <v xml:space="preserve"> </v>
          </cell>
          <cell r="I210">
            <v>5902811502078</v>
          </cell>
        </row>
        <row r="211">
          <cell r="A211" t="str">
            <v>POL-LCLf2,5X6,0-CW-T</v>
          </cell>
          <cell r="C211" t="str">
            <v>LAMPKI LED PROGRAM8 BIAL ZIMN 10M P</v>
          </cell>
          <cell r="D211" t="str">
            <v>KURTYNA na zewnętrz LED 720 2,5x6,0m, 576 białych zimnych + 144 LED FLASH białych zimnych z dodatkowym gniazdem - kolekcja srebrna</v>
          </cell>
          <cell r="E211">
            <v>0.23</v>
          </cell>
          <cell r="F211" t="str">
            <v>Towar</v>
          </cell>
          <cell r="G211" t="str">
            <v>Tak</v>
          </cell>
          <cell r="H211" t="str">
            <v>Tak</v>
          </cell>
          <cell r="I211">
            <v>5902811502085</v>
          </cell>
        </row>
        <row r="212">
          <cell r="A212" t="str">
            <v>POL-LCLf2,5X6,0-WW-T</v>
          </cell>
          <cell r="C212" t="str">
            <v>LAMPKI LED PROGRAM8 BIAL ZIMNY 10M</v>
          </cell>
          <cell r="D212" t="str">
            <v>KURTYNA na zewnętrz LED 720 2,5x6,0m, 576 białych ciepłych + 144 LED FLASH białych zimnych z dodatkowym gniazdem - kolekcja srebrna</v>
          </cell>
          <cell r="E212">
            <v>0.23</v>
          </cell>
          <cell r="F212" t="str">
            <v>Towar</v>
          </cell>
          <cell r="G212" t="str">
            <v>Tak</v>
          </cell>
          <cell r="H212" t="str">
            <v xml:space="preserve"> </v>
          </cell>
          <cell r="I212">
            <v>5902811502092</v>
          </cell>
        </row>
        <row r="213">
          <cell r="A213" t="str">
            <v>POL-LCLf2,5X9,0-CW-T</v>
          </cell>
          <cell r="C213" t="str">
            <v>LAMPKI LED PROGRAM8 BIAL CIEPL 10M</v>
          </cell>
          <cell r="D213" t="str">
            <v>KURTYNA na zewnętrz LED 1000 2,5x9,0m, 800 białych zimnych + 200 LED FLASH białych zimnych z dodatkowym gniazdem - kolekcja srebrna</v>
          </cell>
          <cell r="E213">
            <v>0.23</v>
          </cell>
          <cell r="F213" t="str">
            <v>Towar</v>
          </cell>
          <cell r="G213" t="str">
            <v xml:space="preserve"> </v>
          </cell>
          <cell r="H213" t="str">
            <v xml:space="preserve"> </v>
          </cell>
          <cell r="I213">
            <v>5902811502108</v>
          </cell>
        </row>
        <row r="214">
          <cell r="A214" t="str">
            <v>POL-LCLf2,5X9,0-WW-T</v>
          </cell>
          <cell r="C214" t="str">
            <v>LAMPKI LED PROGRAM8 ZOLTY 10M PVC Z</v>
          </cell>
          <cell r="D214" t="str">
            <v>KURTYNA na zewnętrz LED 1000 2,5x9,0m, 800 białych ciepłych + 200 LED FLASH białych zimnych z dodatkowym gniazdem - kolekcja srebrna</v>
          </cell>
          <cell r="E214">
            <v>0.23</v>
          </cell>
          <cell r="F214" t="str">
            <v>Towar</v>
          </cell>
          <cell r="G214" t="str">
            <v>Tak</v>
          </cell>
          <cell r="H214" t="str">
            <v xml:space="preserve"> </v>
          </cell>
          <cell r="I214">
            <v>5902811502115</v>
          </cell>
        </row>
        <row r="215">
          <cell r="A215" t="str">
            <v>POL-PLCL5X0,5-CW-BL</v>
          </cell>
          <cell r="C215" t="str">
            <v>LAMPKI LED FLASH 10M NIEBIESKIE PVC</v>
          </cell>
          <cell r="D215" t="str">
            <v>PROFESJONALNA KURTYNA na zewnętrz LED 240 5x0,5m z dodatkowym gniazdem - kolekcja złota</v>
          </cell>
          <cell r="E215">
            <v>0.23</v>
          </cell>
          <cell r="F215" t="str">
            <v>Towar</v>
          </cell>
          <cell r="G215" t="str">
            <v xml:space="preserve"> </v>
          </cell>
          <cell r="H215" t="str">
            <v>Tak</v>
          </cell>
          <cell r="I215">
            <v>5902811502122</v>
          </cell>
        </row>
        <row r="216">
          <cell r="A216" t="str">
            <v>POL-PLCL5X0,5-WW-BL</v>
          </cell>
          <cell r="C216" t="str">
            <v>LAMPKI LED FLASH 10M NIEBIESKIE PVC</v>
          </cell>
          <cell r="D216" t="str">
            <v>PROFESJONALNA KURTYNA na zewnętrz LED 240 5x0,5m z dodatkowym gniazdem - kolekcja złota</v>
          </cell>
          <cell r="E216">
            <v>0.23</v>
          </cell>
          <cell r="F216" t="str">
            <v>Towar</v>
          </cell>
          <cell r="G216" t="str">
            <v xml:space="preserve"> </v>
          </cell>
          <cell r="H216" t="str">
            <v>Tak</v>
          </cell>
          <cell r="I216">
            <v>5902811502139</v>
          </cell>
        </row>
        <row r="217">
          <cell r="A217" t="str">
            <v>POL-PLCL5X0,5-CW-W</v>
          </cell>
          <cell r="C217" t="str">
            <v>LAMPKI LED FLASH 10M BIALE ZIMNE</v>
          </cell>
          <cell r="D217" t="str">
            <v>PROFESJONALNA KURTYNA na zewnętrz LED 240 5x0,5m z dodatkowym gniazdem - kolekcja złota</v>
          </cell>
          <cell r="E217">
            <v>0.23</v>
          </cell>
          <cell r="F217" t="str">
            <v>Towar</v>
          </cell>
          <cell r="G217" t="str">
            <v>Tak</v>
          </cell>
          <cell r="H217" t="str">
            <v xml:space="preserve"> </v>
          </cell>
          <cell r="I217">
            <v>5902811502146</v>
          </cell>
        </row>
        <row r="218">
          <cell r="A218" t="str">
            <v>POL-PLCL5X0,5-WW-W</v>
          </cell>
          <cell r="C218" t="str">
            <v>LAMPKI LED FLASH 10M BIALE ZIMN PVC</v>
          </cell>
          <cell r="D218" t="str">
            <v>PROFESJONALNA KURTYNA na zewnętrz LED 240 5x0,5m z dodatkowym gniazdem - kolekcja złota</v>
          </cell>
          <cell r="E218">
            <v>0.23</v>
          </cell>
          <cell r="F218" t="str">
            <v>Towar</v>
          </cell>
          <cell r="G218" t="str">
            <v>Tak</v>
          </cell>
          <cell r="H218" t="str">
            <v xml:space="preserve"> </v>
          </cell>
          <cell r="I218">
            <v>5902811502153</v>
          </cell>
        </row>
        <row r="219">
          <cell r="A219" t="str">
            <v>POL-PLCL5X1,0-CW-BL</v>
          </cell>
          <cell r="C219" t="str">
            <v>LAMPKI LED FLASH 10M BIAL CIEPŁ PVC</v>
          </cell>
          <cell r="D219" t="str">
            <v>PROFESJONALNA KURTYNA na zewnętrz LED 380 5x1,0m z dodatkowym gniazdem - kolekcja złota</v>
          </cell>
          <cell r="E219">
            <v>0.23</v>
          </cell>
          <cell r="F219" t="str">
            <v>Towar</v>
          </cell>
          <cell r="G219" t="str">
            <v>Tak</v>
          </cell>
          <cell r="H219" t="str">
            <v xml:space="preserve"> </v>
          </cell>
          <cell r="I219">
            <v>5902811502160</v>
          </cell>
        </row>
        <row r="220">
          <cell r="A220" t="str">
            <v>POL-PLCL5X1,0-CW-W</v>
          </cell>
          <cell r="C220" t="str">
            <v>LAMPKI LED FLASH 10M BIALE CIEP PVC</v>
          </cell>
          <cell r="D220" t="str">
            <v>PROFESJONALNA KURTYNA na zewnętrz LED 380 5x1,0m z dodatkowym gniazdem - kolekcja złota</v>
          </cell>
          <cell r="E220">
            <v>0.23</v>
          </cell>
          <cell r="F220" t="str">
            <v>Towar</v>
          </cell>
          <cell r="G220" t="str">
            <v>Tak</v>
          </cell>
          <cell r="H220" t="str">
            <v xml:space="preserve"> </v>
          </cell>
          <cell r="I220">
            <v>5902811502177</v>
          </cell>
        </row>
        <row r="221">
          <cell r="A221" t="str">
            <v>POL-PLCL5X1,0-WW-W</v>
          </cell>
          <cell r="C221" t="str">
            <v>LAMPKI LED NIEBIE 10M100PKT</v>
          </cell>
          <cell r="D221" t="str">
            <v>PROFESJONALNA KURTYNA na zewnętrz LED 380 5x1,0m z dodatkowym gniazdem - kolekcja złota</v>
          </cell>
          <cell r="E221">
            <v>0.23</v>
          </cell>
          <cell r="F221" t="str">
            <v>Towar</v>
          </cell>
          <cell r="G221" t="str">
            <v xml:space="preserve"> </v>
          </cell>
          <cell r="H221" t="str">
            <v>Tak</v>
          </cell>
          <cell r="I221">
            <v>5902811502184</v>
          </cell>
        </row>
        <row r="222">
          <cell r="A222" t="str">
            <v>POL-PLCL5X1,0-WW-BL</v>
          </cell>
          <cell r="C222" t="str">
            <v>LAMPKI LED 10M 100PKT BIAŁY KLASY</v>
          </cell>
          <cell r="D222" t="str">
            <v>PROFESJONALNA KURTYNA na zewnętrz LED 380 5x1,0m z dodatkowym gniazdem - kolekcja złota</v>
          </cell>
          <cell r="E222">
            <v>0.23</v>
          </cell>
          <cell r="F222" t="str">
            <v>Towar</v>
          </cell>
          <cell r="G222" t="str">
            <v xml:space="preserve"> </v>
          </cell>
          <cell r="H222" t="str">
            <v xml:space="preserve"> </v>
          </cell>
          <cell r="I222">
            <v>5902811502191</v>
          </cell>
        </row>
        <row r="223">
          <cell r="A223" t="str">
            <v>POL-PLCL2,5X1,5-CW-BL</v>
          </cell>
          <cell r="C223" t="str">
            <v>LAMPKI LED 10M 100PKT  BIAŁE ZIMNE</v>
          </cell>
          <cell r="D223" t="str">
            <v>PROFESJONALNA KURTYNA na zewnętrz LED 380 2,5x1,5m,  z dodatkowym gniazdem - kolekcja złota</v>
          </cell>
          <cell r="E223">
            <v>0.23</v>
          </cell>
          <cell r="F223" t="str">
            <v>Towar</v>
          </cell>
          <cell r="G223" t="str">
            <v xml:space="preserve"> </v>
          </cell>
          <cell r="H223" t="str">
            <v>Tak</v>
          </cell>
          <cell r="I223">
            <v>5902811502207</v>
          </cell>
        </row>
        <row r="224">
          <cell r="A224" t="str">
            <v>POL-PLCL2,5X1,5-CW-W</v>
          </cell>
          <cell r="C224" t="str">
            <v>LAMPKI LED 10M 100PKT ZIELONE</v>
          </cell>
          <cell r="D224" t="str">
            <v>PROFESJONALNA KURTYNA na zewnętrz LED 380 2,5x1,5m,  z dodatkowym gniazdem - kolekcja złota</v>
          </cell>
          <cell r="E224">
            <v>0.23</v>
          </cell>
          <cell r="F224" t="str">
            <v>Towar</v>
          </cell>
          <cell r="G224" t="str">
            <v xml:space="preserve"> </v>
          </cell>
          <cell r="H224" t="str">
            <v>Tak</v>
          </cell>
          <cell r="I224">
            <v>5902811502214</v>
          </cell>
        </row>
        <row r="225">
          <cell r="A225" t="str">
            <v>POL-PLCL2,5X1,5-WW-BL</v>
          </cell>
          <cell r="C225" t="str">
            <v>LAMPKI LED 10M 100PKT MULTIKOLOR</v>
          </cell>
          <cell r="D225" t="str">
            <v>PROFESJONALNA KURTYNA na zewnętrz LED 380 2,5x1,5m,  z dodatkowym gniazdem - kolekcja złota</v>
          </cell>
          <cell r="E225">
            <v>0.23</v>
          </cell>
          <cell r="F225" t="str">
            <v>Towar</v>
          </cell>
          <cell r="G225" t="str">
            <v xml:space="preserve"> </v>
          </cell>
          <cell r="H225" t="str">
            <v>Tak</v>
          </cell>
          <cell r="I225">
            <v>5902811502221</v>
          </cell>
        </row>
        <row r="226">
          <cell r="A226" t="str">
            <v>POL-PLCL2,5X1,5-WW-W</v>
          </cell>
          <cell r="C226" t="str">
            <v>LAMPKI LED ROZOWE 10M100PKT</v>
          </cell>
          <cell r="D226" t="str">
            <v>PROFESJONALNA KURTYNA na zewnętrz LED 380 2,5x1,5m,  z dodatkowym gniazdem - kolekcja złota</v>
          </cell>
          <cell r="E226">
            <v>0.23</v>
          </cell>
          <cell r="F226" t="str">
            <v>Towar</v>
          </cell>
          <cell r="G226" t="str">
            <v xml:space="preserve"> </v>
          </cell>
          <cell r="H226" t="str">
            <v>Tak</v>
          </cell>
          <cell r="I226">
            <v>5902811502238</v>
          </cell>
        </row>
        <row r="227">
          <cell r="A227" t="str">
            <v>POL-PLCL2,5X1,5-BLU-BL</v>
          </cell>
          <cell r="C227" t="str">
            <v>LAMPKI LED CZERWO 10M100PKT</v>
          </cell>
          <cell r="D227" t="str">
            <v>PROFESJONALNA KURTYNA na zewnętrz LED 380 2,5x1,5m,  z dodatkowym gniazdem - kolekcja złota</v>
          </cell>
          <cell r="E227">
            <v>0.23</v>
          </cell>
          <cell r="F227" t="str">
            <v>Towar</v>
          </cell>
          <cell r="G227" t="str">
            <v xml:space="preserve"> </v>
          </cell>
          <cell r="H227" t="str">
            <v>Tak</v>
          </cell>
          <cell r="I227">
            <v>5902811502245</v>
          </cell>
        </row>
        <row r="228">
          <cell r="A228" t="str">
            <v>POL-PLCL2,5X1,5-BLU-W</v>
          </cell>
          <cell r="C228" t="str">
            <v>LAMPKI LED 10M 100PKT  BIAŁE CIEPŁ</v>
          </cell>
          <cell r="D228" t="str">
            <v>PROFESJONALNA KURTYNA na zewnętrz LED 380 2,5x1,5m,  z dodatkowym gniazdem - kolekcja złota</v>
          </cell>
          <cell r="E228">
            <v>0.23</v>
          </cell>
          <cell r="F228" t="str">
            <v>Towar</v>
          </cell>
          <cell r="G228" t="str">
            <v xml:space="preserve"> </v>
          </cell>
          <cell r="H228" t="str">
            <v>Tak</v>
          </cell>
          <cell r="I228">
            <v>5902811502252</v>
          </cell>
        </row>
        <row r="229">
          <cell r="A229" t="str">
            <v>POL-PLCL2,5X3,0-CW-BL</v>
          </cell>
          <cell r="C229" t="str">
            <v>LAMPKI LED ZOLTE 10M100PKT</v>
          </cell>
          <cell r="D229" t="str">
            <v>PROFESJONALNA KURTYNA na zewnętrz LED 600 2,5x3,0m,  z dodatkowym gniazdem - kolekcja złota</v>
          </cell>
          <cell r="E229">
            <v>0.23</v>
          </cell>
          <cell r="F229" t="str">
            <v>Towar</v>
          </cell>
          <cell r="G229" t="str">
            <v xml:space="preserve"> </v>
          </cell>
          <cell r="H229" t="str">
            <v>Tak</v>
          </cell>
          <cell r="I229">
            <v>5902811502269</v>
          </cell>
        </row>
        <row r="230">
          <cell r="A230" t="str">
            <v>POL-PLCL2,5X3,0-CW-W</v>
          </cell>
          <cell r="C230" t="str">
            <v>LAMPKI LED 6M 60PKT NIEBIESKI</v>
          </cell>
          <cell r="D230" t="str">
            <v>PROFESJONALNA KURTYNA na zewnętrz LED 600 2,5x3,0m,  z dodatkowym gniazdem - kolekcja złota</v>
          </cell>
          <cell r="E230">
            <v>0.23</v>
          </cell>
          <cell r="F230" t="str">
            <v>Towar</v>
          </cell>
          <cell r="G230" t="str">
            <v xml:space="preserve"> </v>
          </cell>
          <cell r="H230" t="str">
            <v>Tak</v>
          </cell>
          <cell r="I230">
            <v>5902811502276</v>
          </cell>
        </row>
        <row r="231">
          <cell r="A231" t="str">
            <v>POL-PLCL2,5X3,0-WW-BL</v>
          </cell>
          <cell r="C231" t="str">
            <v>LAMPKI LED  6M 60PKT  BIAŁY KLASYCZ</v>
          </cell>
          <cell r="D231" t="str">
            <v>PROFESJONALNA KURTYNA na zewnętrz LED 600 2,5x3,0m,  z dodatkowym gniazdem - kolekcja złota</v>
          </cell>
          <cell r="E231">
            <v>0.23</v>
          </cell>
          <cell r="F231" t="str">
            <v>Towar</v>
          </cell>
          <cell r="G231" t="str">
            <v xml:space="preserve"> </v>
          </cell>
          <cell r="H231" t="str">
            <v xml:space="preserve"> </v>
          </cell>
          <cell r="I231">
            <v>5902811502283</v>
          </cell>
        </row>
        <row r="232">
          <cell r="A232" t="str">
            <v>POL-PLCL2,5X3,0-WW-W</v>
          </cell>
          <cell r="C232" t="str">
            <v>LAMPKI LED 6M60PKT BI ZIM</v>
          </cell>
          <cell r="D232" t="str">
            <v>PROFESJONALNA KURTYNA na zewnętrz LED 600 2,5x3,0m,  z dodatkowym gniazdem - kolekcja złota</v>
          </cell>
          <cell r="E232">
            <v>0.23</v>
          </cell>
          <cell r="F232" t="str">
            <v>Towar</v>
          </cell>
          <cell r="G232" t="str">
            <v xml:space="preserve"> </v>
          </cell>
          <cell r="H232" t="str">
            <v>Tak</v>
          </cell>
          <cell r="I232">
            <v>5902811502290</v>
          </cell>
        </row>
        <row r="233">
          <cell r="A233" t="str">
            <v>POL-PLCL2,5X3,0-BLU-BL</v>
          </cell>
          <cell r="C233" t="str">
            <v>LAMPKI LED ZIELONY 6M60PKT</v>
          </cell>
          <cell r="D233" t="str">
            <v>PROFESJONALNA KURTYNA na zewnętrz LED 600 2,5x3,0m,  z dodatkowym gniazdem - kolekcja złota</v>
          </cell>
          <cell r="E233">
            <v>0.23</v>
          </cell>
          <cell r="F233" t="str">
            <v>Towar</v>
          </cell>
          <cell r="G233" t="str">
            <v xml:space="preserve"> </v>
          </cell>
          <cell r="H233" t="str">
            <v>Tak</v>
          </cell>
          <cell r="I233">
            <v>5902811502306</v>
          </cell>
        </row>
        <row r="234">
          <cell r="A234" t="str">
            <v>POL-PLCL2,5X3,0-BLU-W</v>
          </cell>
          <cell r="C234" t="str">
            <v>LAMPKI LED  6M 60PKT  MULTIKOLOR</v>
          </cell>
          <cell r="D234" t="str">
            <v>PROFESJONALNA KURTYNA na zewnętrz LED 600 2,5x3,0m,  z dodatkowym gniazdem - kolekcja złota</v>
          </cell>
          <cell r="E234">
            <v>0.23</v>
          </cell>
          <cell r="F234" t="str">
            <v>Towar</v>
          </cell>
          <cell r="G234" t="str">
            <v xml:space="preserve"> </v>
          </cell>
          <cell r="H234" t="str">
            <v>Tak</v>
          </cell>
          <cell r="I234">
            <v>5902811502313</v>
          </cell>
        </row>
        <row r="235">
          <cell r="A235" t="str">
            <v>POL-PLCL2,5X6,0-CW-BL</v>
          </cell>
          <cell r="C235" t="str">
            <v>LAMPKI LED ROZOWY 6M60PKT</v>
          </cell>
          <cell r="D235" t="str">
            <v>PROFESJONALNA KURTYNA na zewnętrz LED 720 2,5x6,0m,  z dodatkowym gniazdem - kolekcja złota</v>
          </cell>
          <cell r="E235">
            <v>0.23</v>
          </cell>
          <cell r="F235" t="str">
            <v>Towar</v>
          </cell>
          <cell r="G235" t="str">
            <v xml:space="preserve"> </v>
          </cell>
          <cell r="H235" t="str">
            <v>Tak</v>
          </cell>
          <cell r="I235">
            <v>5902811502320</v>
          </cell>
        </row>
        <row r="236">
          <cell r="A236" t="str">
            <v>POL-PLCL2,5X6,0-CW-W</v>
          </cell>
          <cell r="C236" t="str">
            <v>LAMPKI LED CZERWONY 6M60PKT</v>
          </cell>
          <cell r="D236" t="str">
            <v>PROFESJONALNA KURTYNA na zewnętrz LED 720 2,5x6,0m,  z dodatkowym gniazdem - kolekcja złota</v>
          </cell>
          <cell r="E236">
            <v>0.23</v>
          </cell>
          <cell r="F236" t="str">
            <v>Towar</v>
          </cell>
          <cell r="G236" t="str">
            <v xml:space="preserve"> </v>
          </cell>
          <cell r="H236" t="str">
            <v>Tak</v>
          </cell>
          <cell r="I236">
            <v>5902811502337</v>
          </cell>
        </row>
        <row r="237">
          <cell r="A237" t="str">
            <v>POL-PLCL2,5X6,0-WW-BL</v>
          </cell>
          <cell r="C237" t="str">
            <v>LAMPKI LED 6M60PKT  BIA CIE</v>
          </cell>
          <cell r="D237" t="str">
            <v>PROFESJONALNA KURTYNA na zewnętrz LED 720 2,5x6,0m,  z dodatkowym gniazdem - kolekcja złota</v>
          </cell>
          <cell r="E237">
            <v>0.23</v>
          </cell>
          <cell r="F237" t="str">
            <v>Towar</v>
          </cell>
          <cell r="G237" t="str">
            <v xml:space="preserve"> </v>
          </cell>
          <cell r="H237" t="str">
            <v>Tak</v>
          </cell>
          <cell r="I237">
            <v>5902811502344</v>
          </cell>
        </row>
        <row r="238">
          <cell r="A238" t="str">
            <v>POL-PLCL2,5X6,0-WW-W</v>
          </cell>
          <cell r="C238" t="str">
            <v>LAMPKI LED ZÓŁTY 6M60PKT</v>
          </cell>
          <cell r="D238" t="str">
            <v>PROFESJONALNA KURTYNA na zewnętrz LED 720 2,5x6,0m,  z dodatkowym gniazdem - kolekcja złota</v>
          </cell>
          <cell r="E238">
            <v>0.23</v>
          </cell>
          <cell r="F238" t="str">
            <v>Towar</v>
          </cell>
          <cell r="G238" t="str">
            <v xml:space="preserve"> </v>
          </cell>
          <cell r="H238" t="str">
            <v>Tak</v>
          </cell>
          <cell r="I238">
            <v>5902811502351</v>
          </cell>
        </row>
        <row r="239">
          <cell r="A239" t="str">
            <v>POL-PLCL2,5X6,0-BLU-BL</v>
          </cell>
          <cell r="C239" t="str">
            <v>STALAKTYTY 15CM, 24TUB 10M+5M KAB.Z</v>
          </cell>
          <cell r="D239" t="str">
            <v>PROFESJONALNA KURTYNA na zewnętrz LED 720 2,5x6,0m,  z dodatkowym gniazdem - kolekcja złota</v>
          </cell>
          <cell r="E239">
            <v>0.23</v>
          </cell>
          <cell r="F239" t="str">
            <v>Towar</v>
          </cell>
          <cell r="G239" t="str">
            <v xml:space="preserve"> </v>
          </cell>
          <cell r="H239" t="str">
            <v xml:space="preserve"> </v>
          </cell>
          <cell r="I239">
            <v>5902811502368</v>
          </cell>
        </row>
        <row r="240">
          <cell r="A240" t="str">
            <v>POL-PLCL2,5X6,0-BLU-W</v>
          </cell>
          <cell r="C240" t="str">
            <v>ALUMINIOWY KLIP DO WĘŻA NEON</v>
          </cell>
          <cell r="D240" t="str">
            <v>PROFESJONALNA KURTYNA na zewnętrz LED 720 2,5x6,0m,  z dodatkowym gniazdem - kolekcja złota</v>
          </cell>
          <cell r="E240">
            <v>0.23</v>
          </cell>
          <cell r="F240" t="str">
            <v>Towar</v>
          </cell>
          <cell r="G240" t="str">
            <v xml:space="preserve"> </v>
          </cell>
          <cell r="H240" t="str">
            <v>Tak</v>
          </cell>
          <cell r="I240">
            <v>5902811502375</v>
          </cell>
        </row>
        <row r="241">
          <cell r="A241" t="str">
            <v>POL-PLCL2,5X9,0-CW-BL</v>
          </cell>
          <cell r="C241" t="str">
            <v>METEORKI 100CM, 5TUB, + TRANS. OW C</v>
          </cell>
          <cell r="D241" t="str">
            <v>PROFESJONALNA KURTYNA na zewnętrz LED 1000 2,5x9,0m,  z dodatkowym gniazdem - kolekcja złota</v>
          </cell>
          <cell r="E241">
            <v>0.23</v>
          </cell>
          <cell r="F241" t="str">
            <v>Towar</v>
          </cell>
          <cell r="G241" t="str">
            <v xml:space="preserve"> </v>
          </cell>
          <cell r="H241" t="str">
            <v>Tak</v>
          </cell>
          <cell r="I241">
            <v>5902811502382</v>
          </cell>
        </row>
        <row r="242">
          <cell r="A242" t="str">
            <v>POL-PLCL2,5X9,0-CW-W</v>
          </cell>
          <cell r="C242" t="str">
            <v>METEORKI 20CM, 12TUB, 6M+5M KAB.ZAS</v>
          </cell>
          <cell r="D242" t="str">
            <v>PROFESJONALNA KURTYNA na zewnętrz LED 1000 2,5x9,0m,  z dodatkowym gniazdem - kolekcja złota</v>
          </cell>
          <cell r="E242">
            <v>0.23</v>
          </cell>
          <cell r="F242" t="str">
            <v>Towar</v>
          </cell>
          <cell r="G242" t="str">
            <v xml:space="preserve"> </v>
          </cell>
          <cell r="H242" t="str">
            <v>Tak</v>
          </cell>
          <cell r="I242">
            <v>5902811502399</v>
          </cell>
        </row>
        <row r="243">
          <cell r="A243" t="str">
            <v>POL-PLCL2,5X9,0-WW-BL</v>
          </cell>
          <cell r="C243" t="str">
            <v>METEORKI 25CM, 5TUB LED 5M BIALE ZI</v>
          </cell>
          <cell r="D243" t="str">
            <v>PROFESJONALNA KURTYNA na zewnętrz LED 1000 2,5x9,0m,  z dodatkowym gniazdem - kolekcja złota</v>
          </cell>
          <cell r="E243">
            <v>0.23</v>
          </cell>
          <cell r="F243" t="str">
            <v>Towar</v>
          </cell>
          <cell r="G243" t="str">
            <v xml:space="preserve"> </v>
          </cell>
          <cell r="H243" t="str">
            <v xml:space="preserve"> </v>
          </cell>
          <cell r="I243">
            <v>5902811502405</v>
          </cell>
        </row>
        <row r="244">
          <cell r="A244" t="str">
            <v>POL-PLCL2,5X9,0-WW-W</v>
          </cell>
          <cell r="C244" t="str">
            <v>METEORKI 50CM, 5TUB BI ZIMN</v>
          </cell>
          <cell r="D244" t="str">
            <v>PROFESJONALNA KURTYNA na zewnętrz LED 1000 2,5x9,0m,  z dodatkowym gniazdem - kolekcja złota</v>
          </cell>
          <cell r="E244">
            <v>0.23</v>
          </cell>
          <cell r="F244" t="str">
            <v>Towar</v>
          </cell>
          <cell r="G244" t="str">
            <v xml:space="preserve"> </v>
          </cell>
          <cell r="H244" t="str">
            <v>Tak</v>
          </cell>
          <cell r="I244">
            <v>5902811502412</v>
          </cell>
        </row>
        <row r="245">
          <cell r="A245" t="str">
            <v>POL-PLCL2,5X9,0-BLU-BL</v>
          </cell>
          <cell r="C245" t="str">
            <v>METEORKI 50CM, 5TUB, + TRANS. OW C</v>
          </cell>
          <cell r="D245" t="str">
            <v>PROFESJONALNA KURTYNA na zewnętrz LED 1000 2,5x9,0m,  z dodatkowym gniazdem - kolekcja złota</v>
          </cell>
          <cell r="E245">
            <v>0.23</v>
          </cell>
          <cell r="F245" t="str">
            <v>Towar</v>
          </cell>
          <cell r="G245" t="str">
            <v xml:space="preserve"> </v>
          </cell>
          <cell r="H245" t="str">
            <v>Tak</v>
          </cell>
          <cell r="I245">
            <v>5902811502429</v>
          </cell>
        </row>
        <row r="246">
          <cell r="A246" t="str">
            <v>POL-PLCL2,5X9,0-BLU-W</v>
          </cell>
          <cell r="C246" t="str">
            <v>KABEL ZASILAJACY POL WAZ LED GRU2PI</v>
          </cell>
          <cell r="D246" t="str">
            <v>PROFESJONALNA KURTYNA na zewnętrz LED 1000 2,5x9,0m,  z dodatkowym gniazdem - kolekcja złota</v>
          </cell>
          <cell r="E246">
            <v>0.23</v>
          </cell>
          <cell r="F246" t="str">
            <v>Towar</v>
          </cell>
          <cell r="G246" t="str">
            <v xml:space="preserve"> </v>
          </cell>
          <cell r="H246" t="str">
            <v>Tak</v>
          </cell>
          <cell r="I246">
            <v>5902811502436</v>
          </cell>
        </row>
        <row r="247">
          <cell r="A247" t="str">
            <v>POL-PLCLf5X0,5-CW-BL</v>
          </cell>
          <cell r="C247" t="str">
            <v>POL-MONSTRUM PUSTY</v>
          </cell>
          <cell r="D247" t="str">
            <v>PROFESJONALNA KURTYNA na zewnętrz LED 320 5x0,5m, 216 białych zimnych + 24 LED FLASH białych zimnych z dodatkowym gniazdem - kolekcja złota</v>
          </cell>
          <cell r="E247">
            <v>0.23</v>
          </cell>
          <cell r="F247" t="str">
            <v>Towar</v>
          </cell>
          <cell r="G247" t="str">
            <v xml:space="preserve"> </v>
          </cell>
          <cell r="H247" t="str">
            <v xml:space="preserve"> </v>
          </cell>
          <cell r="I247">
            <v>5902811502443</v>
          </cell>
        </row>
        <row r="248">
          <cell r="A248" t="str">
            <v>POL-PLCLf5X0,5-CW-W</v>
          </cell>
          <cell r="C248" t="str">
            <v>POL-MONSTRUM G1 GOBOS ŚNIEŻYNKI&amp;GWI</v>
          </cell>
          <cell r="D248" t="str">
            <v>PROFESJONALNA KURTYNA na zewnętrz LED 320 5x0,5m, 216 białych zimnych + 24 LED FLASH białych zimnych z dodatkowym gniazdem - kolekcja złota</v>
          </cell>
          <cell r="E248">
            <v>0.23</v>
          </cell>
          <cell r="F248" t="str">
            <v>Towar</v>
          </cell>
          <cell r="G248" t="str">
            <v xml:space="preserve"> </v>
          </cell>
          <cell r="H248" t="str">
            <v xml:space="preserve"> </v>
          </cell>
          <cell r="I248">
            <v>5902811502450</v>
          </cell>
        </row>
        <row r="249">
          <cell r="A249" t="str">
            <v>POL-PLCLf5X0,5-WW-BL</v>
          </cell>
          <cell r="C249" t="str">
            <v>POL-MONSTRUM G10 GOBOS ZAPRZĘG</v>
          </cell>
          <cell r="D249" t="str">
            <v>PROFESJONALNA KURTYNA na zewnętrz LED 320 5x0,5m, 216 białych ciepłych + 24 LED FLASH białych zimnych z dodatkowym gniazdem - kolekcja złota</v>
          </cell>
          <cell r="E249">
            <v>0.23</v>
          </cell>
          <cell r="F249" t="str">
            <v>Towar</v>
          </cell>
          <cell r="G249" t="str">
            <v xml:space="preserve"> </v>
          </cell>
          <cell r="H249" t="str">
            <v xml:space="preserve"> </v>
          </cell>
          <cell r="I249">
            <v>5902811502467</v>
          </cell>
        </row>
        <row r="250">
          <cell r="A250" t="str">
            <v>POL-PLCLf5X0,5-WW-W</v>
          </cell>
          <cell r="C250" t="str">
            <v>POL-MONSTRUM G11 GOBOS ORZEŁ GODŁO</v>
          </cell>
          <cell r="D250" t="str">
            <v>PROFESJONALNA KURTYNA na zewnętrz LED 320 5x0,5m, 216 białych ciepłych + 24 LED FLASH białych zimnych z dodatkowym gniazdem - kolekcja złota</v>
          </cell>
          <cell r="E250">
            <v>0.23</v>
          </cell>
          <cell r="F250" t="str">
            <v>Towar</v>
          </cell>
          <cell r="G250" t="str">
            <v xml:space="preserve"> </v>
          </cell>
          <cell r="H250" t="str">
            <v xml:space="preserve"> </v>
          </cell>
          <cell r="I250">
            <v>5902811502474</v>
          </cell>
        </row>
        <row r="251">
          <cell r="A251" t="str">
            <v>POL-PLCLf5X1,0-CW-BL</v>
          </cell>
          <cell r="C251" t="str">
            <v>POL-MONSTRUM G12 GOBOS FLAGA UE</v>
          </cell>
          <cell r="D251" t="str">
            <v>PROFESJONALNA KURTYNA na zewnętrz LED 380 5x1,0m, 340 białych zimnych + 40 LED FLASH białych zimnych z dodatkowym gniazdem - kolekcja złota</v>
          </cell>
          <cell r="E251">
            <v>0.23</v>
          </cell>
          <cell r="F251" t="str">
            <v>Towar</v>
          </cell>
          <cell r="G251" t="str">
            <v xml:space="preserve"> </v>
          </cell>
          <cell r="H251" t="str">
            <v xml:space="preserve"> </v>
          </cell>
          <cell r="I251">
            <v>5902811502481</v>
          </cell>
        </row>
        <row r="252">
          <cell r="A252" t="str">
            <v>POL-PLCLf5X1,0-CW-W</v>
          </cell>
          <cell r="C252" t="str">
            <v>POL-MONSTRUM G13 GOBOS FLAGA POLSKI</v>
          </cell>
          <cell r="D252" t="str">
            <v>PROFESJONALNA KURTYNA na zewnętrz LED 380 5x1,0m, 340 białych zimnych + 40 LED FLASH białych zimnych z dodatkowym gniazdem - kolekcja złota</v>
          </cell>
          <cell r="E252">
            <v>0.23</v>
          </cell>
          <cell r="F252" t="str">
            <v>Towar</v>
          </cell>
          <cell r="G252" t="str">
            <v xml:space="preserve"> </v>
          </cell>
          <cell r="H252" t="str">
            <v xml:space="preserve"> </v>
          </cell>
          <cell r="I252">
            <v>5902811502498</v>
          </cell>
        </row>
        <row r="253">
          <cell r="A253" t="str">
            <v>POL-PLCLf5X1,0-WW-W</v>
          </cell>
          <cell r="C253" t="str">
            <v>POL-MONSTRUM G14 GOBOS FLAGA POLSKI</v>
          </cell>
          <cell r="D253" t="str">
            <v>PROFESJONALNA KURTYNA na zewnętrz LED 380 5x1,0m, 340 białych ciepłych + 40 LED FLASH białych zimnych z dodatkowym gniazdem - kolekcja złota</v>
          </cell>
          <cell r="E253">
            <v>0.23</v>
          </cell>
          <cell r="F253" t="str">
            <v>Towar</v>
          </cell>
          <cell r="G253" t="str">
            <v xml:space="preserve"> </v>
          </cell>
          <cell r="H253" t="str">
            <v xml:space="preserve"> </v>
          </cell>
          <cell r="I253">
            <v>5902811502504</v>
          </cell>
        </row>
        <row r="254">
          <cell r="A254" t="str">
            <v>POL-PLCLf5X1,0-WW-BL</v>
          </cell>
          <cell r="C254" t="str">
            <v>POL-MONSTRUM MIKOLAJ PO LINIE</v>
          </cell>
          <cell r="D254" t="str">
            <v>PROFESJONALNA KURTYNA na zewnętrz LED 380 5x1,0m, 340 białych ciepłych + 40 LED FLASH białych zimnych z dodatkowym gniazdem - kolekcja złota</v>
          </cell>
          <cell r="E254">
            <v>0.23</v>
          </cell>
          <cell r="F254" t="str">
            <v>Towar</v>
          </cell>
          <cell r="G254" t="str">
            <v xml:space="preserve"> </v>
          </cell>
          <cell r="H254" t="str">
            <v xml:space="preserve"> </v>
          </cell>
          <cell r="I254">
            <v>5902811502511</v>
          </cell>
        </row>
        <row r="255">
          <cell r="A255" t="str">
            <v>POL-PLCLf2,5X1,5-CW-BL</v>
          </cell>
          <cell r="C255" t="str">
            <v>POL-MONSTRUM MIKOLAJ W KOMINIE</v>
          </cell>
          <cell r="D255" t="str">
            <v>PROFESJONALNA KURTYNA na zewnętrz LED 380 2,5x1,5m, 340 białych zimnych + 40 LED FLASH białych zimnych z dodatkowym gniazdem - kolekcja złota</v>
          </cell>
          <cell r="E255">
            <v>0.23</v>
          </cell>
          <cell r="F255" t="str">
            <v>Towar</v>
          </cell>
          <cell r="G255" t="str">
            <v xml:space="preserve"> </v>
          </cell>
          <cell r="H255" t="str">
            <v xml:space="preserve"> </v>
          </cell>
          <cell r="I255">
            <v>5902811502528</v>
          </cell>
        </row>
        <row r="256">
          <cell r="A256" t="str">
            <v>POL-PLCLf2,5X1,5-CW-W</v>
          </cell>
          <cell r="C256" t="str">
            <v>POL-MONSTRUM ZAPRZEG</v>
          </cell>
          <cell r="D256" t="str">
            <v>PROFESJONALNA KURTYNA na zewnętrz LED 380 2,5x1,5m, 340 białych zimnych + 40 LED FLASH białych zimnych z dodatkowym gniazdem - kolekcja złota</v>
          </cell>
          <cell r="E256">
            <v>0.23</v>
          </cell>
          <cell r="F256" t="str">
            <v>Towar</v>
          </cell>
          <cell r="G256" t="str">
            <v xml:space="preserve"> </v>
          </cell>
          <cell r="H256" t="str">
            <v xml:space="preserve"> </v>
          </cell>
          <cell r="I256">
            <v>5902811502535</v>
          </cell>
        </row>
        <row r="257">
          <cell r="A257" t="str">
            <v>POL-PLCLf2,5X1,5-WW-BL</v>
          </cell>
          <cell r="C257" t="str">
            <v>POL-MONSTRUM G18 GOBOS ŚNIEŻYNKIG18</v>
          </cell>
          <cell r="D257" t="str">
            <v>PROFESJONALNA KURTYNA na zewnętrz LED 380 2,5x1,5m, 340 białych ciepłych + 40 LED FLASH białych zimnych z dodatkowym gniazdem - kolekcja złota</v>
          </cell>
          <cell r="E257">
            <v>0.23</v>
          </cell>
          <cell r="F257" t="str">
            <v>Towar</v>
          </cell>
          <cell r="G257" t="str">
            <v xml:space="preserve"> </v>
          </cell>
          <cell r="H257" t="str">
            <v xml:space="preserve"> </v>
          </cell>
          <cell r="I257">
            <v>5902811502542</v>
          </cell>
        </row>
        <row r="258">
          <cell r="A258" t="str">
            <v>POL-PLCLf2,5X1,5-WW-W</v>
          </cell>
          <cell r="C258" t="str">
            <v>POL-MONSTRUM G19 GOBOS SERDUSZKA</v>
          </cell>
          <cell r="D258" t="str">
            <v>PROFESJONALNA KURTYNA na zewnętrz LED 380 2,5x1,5m, 340 białych ciepłych + 40 LED FLASH białych zimnych z dodatkowym gniazdem - kolekcja złota</v>
          </cell>
          <cell r="E258">
            <v>0.23</v>
          </cell>
          <cell r="F258" t="str">
            <v>Towar</v>
          </cell>
          <cell r="G258" t="str">
            <v xml:space="preserve"> </v>
          </cell>
          <cell r="H258" t="str">
            <v xml:space="preserve"> </v>
          </cell>
          <cell r="I258">
            <v>5902811502559</v>
          </cell>
        </row>
        <row r="259">
          <cell r="A259" t="str">
            <v>POL-PLCLf2,5X3,0-CW-BL</v>
          </cell>
          <cell r="C259" t="str">
            <v>POL-MONSTRUM G2 GOBOS ŚNIEŻ&amp;ŚNIEG</v>
          </cell>
          <cell r="D259" t="str">
            <v>PROFESJONALNA KURTYNA na zewnętrz LED 600 2,5x3,0m, 520 białych zimnych + 80 LED FLASH białych zimnych z dodatkowym gniazdem - kolekcja złota</v>
          </cell>
          <cell r="E259">
            <v>0.23</v>
          </cell>
          <cell r="F259" t="str">
            <v>Towar</v>
          </cell>
          <cell r="G259" t="str">
            <v xml:space="preserve"> </v>
          </cell>
          <cell r="H259" t="str">
            <v xml:space="preserve"> </v>
          </cell>
          <cell r="I259">
            <v>5902811502566</v>
          </cell>
        </row>
        <row r="260">
          <cell r="A260" t="str">
            <v>POL-PLCLf2,5X3,0-CW-W</v>
          </cell>
          <cell r="C260" t="str">
            <v>POL-MONSTRUM G20 STOP</v>
          </cell>
          <cell r="D260" t="str">
            <v>PROFESJONALNA KURTYNA na zewnętrz LED 600 2,5x3,0m, 520 białych zimnych + 80 LED FLASH białych zimnych z dodatkowym gniazdem - kolekcja złota</v>
          </cell>
          <cell r="E260">
            <v>0.23</v>
          </cell>
          <cell r="F260" t="str">
            <v>Towar</v>
          </cell>
          <cell r="G260" t="str">
            <v xml:space="preserve"> </v>
          </cell>
          <cell r="H260" t="str">
            <v xml:space="preserve"> </v>
          </cell>
          <cell r="I260">
            <v>5902811502573</v>
          </cell>
        </row>
        <row r="261">
          <cell r="A261" t="str">
            <v>POL-PLCLf2,5X3,0-WW-BL</v>
          </cell>
          <cell r="C261" t="str">
            <v>POL-MONSTRUM G21 EXIT</v>
          </cell>
          <cell r="D261" t="str">
            <v>PROFESJONALNA KURTYNA na zewnętrz LED 600 2,5x3,0m, 520 białych ciepłych + 80 LED FLASH białych zimnych z dodatkowym gniazdem - kolekcja złota</v>
          </cell>
          <cell r="E261">
            <v>0.23</v>
          </cell>
          <cell r="F261" t="str">
            <v>Towar</v>
          </cell>
          <cell r="G261" t="str">
            <v xml:space="preserve"> </v>
          </cell>
          <cell r="H261" t="str">
            <v xml:space="preserve"> </v>
          </cell>
          <cell r="I261">
            <v>5902811502580</v>
          </cell>
        </row>
        <row r="262">
          <cell r="A262" t="str">
            <v>POL-PLCLf2,5X3,0-WW-W</v>
          </cell>
          <cell r="C262" t="str">
            <v>POL-MONSTRUM G22 ZAKAZ WEJSCIA</v>
          </cell>
          <cell r="D262" t="str">
            <v>PROFESJONALNA KURTYNA na zewnętrz LED 600 2,5x3,0m, 520 białych ciepłych + 80 LED FLASH białych zimnych z dodatkowym gniazdem - kolekcja złota</v>
          </cell>
          <cell r="E262">
            <v>0.23</v>
          </cell>
          <cell r="F262" t="str">
            <v>Towar</v>
          </cell>
          <cell r="G262" t="str">
            <v xml:space="preserve"> </v>
          </cell>
          <cell r="H262" t="str">
            <v xml:space="preserve"> </v>
          </cell>
          <cell r="I262">
            <v>5902811502597</v>
          </cell>
        </row>
        <row r="263">
          <cell r="A263" t="str">
            <v>POL-PLCLf2,5X6,0-CW-BL</v>
          </cell>
          <cell r="C263" t="str">
            <v>POL-MONSTRUM G23 KOMETA</v>
          </cell>
          <cell r="D263" t="str">
            <v>PROFESJONALNA KURTYNA na zewnętrz LED 720 2,5x6,0m, 576 białych zimnych + 144 LED FLASH białych zimnych z dodatkowym gniazdem - kolekcja złota</v>
          </cell>
          <cell r="E263">
            <v>0.23</v>
          </cell>
          <cell r="F263" t="str">
            <v>Towar</v>
          </cell>
          <cell r="G263" t="str">
            <v xml:space="preserve"> </v>
          </cell>
          <cell r="H263" t="str">
            <v xml:space="preserve"> </v>
          </cell>
          <cell r="I263">
            <v>5902811502603</v>
          </cell>
        </row>
        <row r="264">
          <cell r="A264" t="str">
            <v>POL-PLCLf2,5X6,0-CW-W</v>
          </cell>
          <cell r="C264" t="str">
            <v>POL-MONSTRUM G24 GOBOS ŚNIEŻ&amp;KROPKI</v>
          </cell>
          <cell r="D264" t="str">
            <v>PROFESJONALNA KURTYNA na zewnętrz LED 720 2,5x6,0m, 576 białych zimnych + 144 LED FLASH białych zimnych z dodatkowym gniazdem - kolekcja złota</v>
          </cell>
          <cell r="E264">
            <v>0.23</v>
          </cell>
          <cell r="F264" t="str">
            <v>Towar</v>
          </cell>
          <cell r="G264" t="str">
            <v xml:space="preserve"> </v>
          </cell>
          <cell r="H264" t="str">
            <v xml:space="preserve"> </v>
          </cell>
          <cell r="I264">
            <v>5902811502610</v>
          </cell>
        </row>
        <row r="265">
          <cell r="A265" t="str">
            <v>POL-PLCLf2,5X6,0-WW-BL</v>
          </cell>
          <cell r="C265" t="str">
            <v>POL-MONSTRUM G25 GOBOS ŚNIEŻ&amp;KROPKI</v>
          </cell>
          <cell r="D265" t="str">
            <v>PROFESJONALNA KURTYNA na zewnętrz LED 720 2,5x6,0m, 576 białych ciepłych + 144 LED FLASH białych zimnych z dodatkowym gniazdem - kolekcja złota</v>
          </cell>
          <cell r="E265">
            <v>0.23</v>
          </cell>
          <cell r="F265" t="str">
            <v>Towar</v>
          </cell>
          <cell r="G265" t="str">
            <v xml:space="preserve"> </v>
          </cell>
          <cell r="H265" t="str">
            <v xml:space="preserve"> </v>
          </cell>
          <cell r="I265">
            <v>5902811502627</v>
          </cell>
        </row>
        <row r="266">
          <cell r="A266" t="str">
            <v>POL-PLCLf2,5X6,0-WW-W</v>
          </cell>
          <cell r="C266" t="str">
            <v>POL-MONSTRUM G3 GOBOS RENIFER</v>
          </cell>
          <cell r="D266" t="str">
            <v>PROFESJONALNA KURTYNA na zewnętrz LED 720 2,5x6,0m, 576 białych ciepłych + 144 LED FLASH białych zimnych z dodatkowym gniazdem - kolekcja złota</v>
          </cell>
          <cell r="E266">
            <v>0.23</v>
          </cell>
          <cell r="F266" t="str">
            <v>Towar</v>
          </cell>
          <cell r="G266" t="str">
            <v xml:space="preserve"> </v>
          </cell>
          <cell r="H266" t="str">
            <v xml:space="preserve"> </v>
          </cell>
          <cell r="I266">
            <v>5902811502634</v>
          </cell>
        </row>
        <row r="267">
          <cell r="A267" t="str">
            <v>POL-PLCLf2,5X9,0-CW-BL</v>
          </cell>
          <cell r="C267" t="str">
            <v>POL-MONSTRUM G4 GOBOS RENIFERY</v>
          </cell>
          <cell r="D267" t="str">
            <v>PROFESJONALNA KURTYNA na zewnętrz LED 1000 2,5x9,0m, 800 białych zimnych + 200 LED FLASH białych zimnych z dodatkowym gniazdem - kolekcja złota</v>
          </cell>
          <cell r="E267">
            <v>0.23</v>
          </cell>
          <cell r="F267" t="str">
            <v>Towar</v>
          </cell>
          <cell r="G267" t="str">
            <v xml:space="preserve"> </v>
          </cell>
          <cell r="H267" t="str">
            <v xml:space="preserve"> </v>
          </cell>
          <cell r="I267">
            <v>5902811502641</v>
          </cell>
        </row>
        <row r="268">
          <cell r="A268" t="str">
            <v>POL-PLCLf2,5X9,0-CW-W</v>
          </cell>
          <cell r="C268" t="str">
            <v>POL-MONSTRUM G5 GOBOS ANIOŁKI</v>
          </cell>
          <cell r="D268" t="str">
            <v>PROFESJONALNA KURTYNA na zewnętrz LED 1000 2,5x9,0m, 800 białych zimnych + 200 LED FLASH białych zimnych z dodatkowym gniazdem - kolekcja złota</v>
          </cell>
          <cell r="E268">
            <v>0.23</v>
          </cell>
          <cell r="F268" t="str">
            <v>Towar</v>
          </cell>
          <cell r="G268" t="str">
            <v xml:space="preserve"> </v>
          </cell>
          <cell r="H268" t="str">
            <v xml:space="preserve"> </v>
          </cell>
          <cell r="I268">
            <v>5902811502658</v>
          </cell>
        </row>
        <row r="269">
          <cell r="A269" t="str">
            <v>POL-PLCLf2,5X9,0-WW-BL</v>
          </cell>
          <cell r="C269" t="str">
            <v>POL-MONSTRUM G6 GOBOS ŚNIEŻYNKI G6</v>
          </cell>
          <cell r="D269" t="str">
            <v>PROFESJONALNA KURTYNA na zewnętrz LED 1000 2,5x9,0m, 800 białych ciepłych + 200 LED FLASH białych zimnych z dodatkowym gniazdem - kolekcja złota</v>
          </cell>
          <cell r="E269">
            <v>0.23</v>
          </cell>
          <cell r="F269" t="str">
            <v>Towar</v>
          </cell>
          <cell r="G269" t="str">
            <v xml:space="preserve"> </v>
          </cell>
          <cell r="H269" t="str">
            <v xml:space="preserve"> </v>
          </cell>
          <cell r="I269">
            <v>5902811502665</v>
          </cell>
        </row>
        <row r="270">
          <cell r="A270" t="str">
            <v>POL-PLCLf2,5X9,0-WW-W</v>
          </cell>
          <cell r="C270" t="str">
            <v>POL-MONSTRUM G7 GOBOS PREZENTY</v>
          </cell>
          <cell r="D270" t="str">
            <v>PROFESJONALNA KURTYNA na zewnętrz LED 1000 2,5x9,0m, 800 białych ciepłych + 200 LED FLASH białych zimnych z dodatkowym gniazdem - kolekcja złota</v>
          </cell>
          <cell r="E270">
            <v>0.23</v>
          </cell>
          <cell r="F270" t="str">
            <v>Towar</v>
          </cell>
          <cell r="G270" t="str">
            <v xml:space="preserve"> </v>
          </cell>
          <cell r="H270" t="str">
            <v xml:space="preserve"> </v>
          </cell>
          <cell r="I270">
            <v>5902811502672</v>
          </cell>
        </row>
        <row r="271">
          <cell r="A271" t="str">
            <v>POL-LCLwf2,5X3,0-CW-W</v>
          </cell>
          <cell r="C271" t="str">
            <v>POL-MONSTRUM G8 GOBOS KRÓLOWIE</v>
          </cell>
          <cell r="D271" t="str">
            <v>KURTYNA na zewnętrz LED 720 2,5x3,0m, efekt wodospadu z dodatkowym gniazdem - kolekcja srebrna</v>
          </cell>
          <cell r="E271">
            <v>0.23</v>
          </cell>
          <cell r="F271" t="str">
            <v>Towar</v>
          </cell>
          <cell r="G271" t="str">
            <v xml:space="preserve"> </v>
          </cell>
          <cell r="H271" t="str">
            <v xml:space="preserve"> </v>
          </cell>
          <cell r="I271">
            <v>5902811502689</v>
          </cell>
        </row>
        <row r="272">
          <cell r="A272" t="str">
            <v>POL-LCLwf2,5X3,0-BLU-W</v>
          </cell>
          <cell r="C272" t="str">
            <v>POL-MONSTRUM G9 GOBOS SZOPKA</v>
          </cell>
          <cell r="D272" t="str">
            <v>KURTYNA na zewnętrz LED 720 2,5x3,0m, efekt wodospadu z dodatkowym gniazdem - kolekcja srebrna</v>
          </cell>
          <cell r="E272">
            <v>0.23</v>
          </cell>
          <cell r="F272" t="str">
            <v>Towar</v>
          </cell>
          <cell r="G272" t="str">
            <v xml:space="preserve"> </v>
          </cell>
          <cell r="H272" t="str">
            <v xml:space="preserve"> </v>
          </cell>
          <cell r="I272">
            <v>5902811502696</v>
          </cell>
        </row>
        <row r="273">
          <cell r="A273" t="str">
            <v>POL-LCLwf2,5X6,0-CW-W</v>
          </cell>
          <cell r="C273" t="str">
            <v>POL-MONSTRUM INDYWIDUALNY</v>
          </cell>
          <cell r="D273" t="str">
            <v>KURTYNA na zewnętrz LED 1440 2,5x6,0m, efekt wodospadu z dodatkowym gniazdem - kolekcja srebrna</v>
          </cell>
          <cell r="E273">
            <v>0.23</v>
          </cell>
          <cell r="F273" t="str">
            <v>Towar</v>
          </cell>
          <cell r="G273" t="str">
            <v xml:space="preserve"> </v>
          </cell>
          <cell r="H273" t="str">
            <v xml:space="preserve"> </v>
          </cell>
          <cell r="I273">
            <v>5902811502702</v>
          </cell>
        </row>
        <row r="274">
          <cell r="A274" t="str">
            <v>POL-LCLwf2,5X6,0-BLU-W</v>
          </cell>
          <cell r="C274" t="str">
            <v>POL-MONSTRUM PILOT</v>
          </cell>
          <cell r="D274" t="str">
            <v>KURTYNA na zewnętrz LED 1440 2,5x6,0m, efekt wodospadu z dodatkowym gniazdem - kolekcja srebrna</v>
          </cell>
          <cell r="E274">
            <v>0.23</v>
          </cell>
          <cell r="F274" t="str">
            <v>Towar</v>
          </cell>
          <cell r="G274" t="str">
            <v xml:space="preserve"> </v>
          </cell>
          <cell r="H274" t="str">
            <v xml:space="preserve"> </v>
          </cell>
          <cell r="I274">
            <v>5902811502719</v>
          </cell>
        </row>
        <row r="275">
          <cell r="A275" t="str">
            <v>POL-PLCLwf2,5X3,0-CW-W</v>
          </cell>
          <cell r="C275" t="str">
            <v>PROJEKTOR MONSTRUM 100W</v>
          </cell>
          <cell r="D275" t="str">
            <v>PROFESJONALNA KURTYNA na zewnętrz LED 720 2,5x3,0m, efekt wodospadu z dodatkowym gniazdem - kolekcja złota</v>
          </cell>
          <cell r="E275">
            <v>0.23</v>
          </cell>
          <cell r="F275" t="str">
            <v>Towar</v>
          </cell>
          <cell r="G275" t="str">
            <v xml:space="preserve"> </v>
          </cell>
          <cell r="H275" t="str">
            <v xml:space="preserve"> </v>
          </cell>
          <cell r="I275">
            <v>5902811502726</v>
          </cell>
        </row>
        <row r="276">
          <cell r="A276" t="str">
            <v>POL-PLCLwf2,5X3,0-BLU-W</v>
          </cell>
          <cell r="C276" t="str">
            <v>PROJEKTOR MONSTRUM 80W</v>
          </cell>
          <cell r="D276" t="str">
            <v>PROFESJONALNA KURTYNA na zewnętrz LED 720 2,5x3,0m, efekt wodospadu z dodatkowym gniazdem - kolekcja złota</v>
          </cell>
          <cell r="E276">
            <v>0.23</v>
          </cell>
          <cell r="F276" t="str">
            <v>Towar</v>
          </cell>
          <cell r="G276" t="str">
            <v xml:space="preserve"> </v>
          </cell>
          <cell r="H276" t="str">
            <v xml:space="preserve"> </v>
          </cell>
          <cell r="I276">
            <v>5902811502733</v>
          </cell>
        </row>
        <row r="277">
          <cell r="A277" t="str">
            <v>POL-PLCLwf2,5X6,0-CW-W</v>
          </cell>
          <cell r="C277" t="str">
            <v>LAMPKI LED KWIATKI NIEB 10M100 PVC</v>
          </cell>
          <cell r="D277" t="str">
            <v>PROFESJONALNA KURTYNA na zewnętrz LED 1440 2,5x6,0m, efekt wodospadu z dodatkowym gniazdem - kolekcja złota</v>
          </cell>
          <cell r="E277">
            <v>0.23</v>
          </cell>
          <cell r="F277" t="str">
            <v>Towar</v>
          </cell>
          <cell r="G277" t="str">
            <v xml:space="preserve"> </v>
          </cell>
          <cell r="H277" t="str">
            <v>Tak</v>
          </cell>
          <cell r="I277">
            <v>5902811502740</v>
          </cell>
        </row>
        <row r="278">
          <cell r="A278" t="str">
            <v>POL-PLCLwf2,5X6,0-BLU-W</v>
          </cell>
          <cell r="C278" t="str">
            <v>LAMPKI LED KWIATKI ZIEL 10M100 PVC</v>
          </cell>
          <cell r="D278" t="str">
            <v>KURTYNA na zewnętrz LED 1440 2,5x6,0m, efekt wodospadu z dodatkowym gniazdem - kolekcja złota</v>
          </cell>
          <cell r="E278">
            <v>0.23</v>
          </cell>
          <cell r="F278" t="str">
            <v>Towar</v>
          </cell>
          <cell r="G278" t="str">
            <v xml:space="preserve"> </v>
          </cell>
          <cell r="H278" t="str">
            <v>Tak</v>
          </cell>
          <cell r="I278">
            <v>5902811502757</v>
          </cell>
        </row>
        <row r="279">
          <cell r="A279" t="str">
            <v>POL-PLNLf2X1-WW-BL</v>
          </cell>
          <cell r="C279" t="str">
            <v>LAMPKI LED KWIATKI MULT 10M100 PVC</v>
          </cell>
          <cell r="D279" t="str">
            <v>Profesjonalna SIATKA LED FLASH na zewnątrz 1x2m, 176 LED, 144 białych zimnych + 32 LED FLASH białych zimnych z dodatkowym gniazdem - kolekcja złota</v>
          </cell>
          <cell r="E279">
            <v>0.23</v>
          </cell>
          <cell r="F279" t="str">
            <v>Towar</v>
          </cell>
          <cell r="G279" t="str">
            <v xml:space="preserve"> </v>
          </cell>
          <cell r="H279" t="str">
            <v>Tak</v>
          </cell>
          <cell r="I279">
            <v>5902811502764</v>
          </cell>
        </row>
        <row r="280">
          <cell r="A280" t="str">
            <v>POL-PLNLf2X1-CW-BL</v>
          </cell>
          <cell r="C280" t="str">
            <v>LAMPKI LED KWIATKI ROZO 10M100 PVC</v>
          </cell>
          <cell r="D280" t="str">
            <v>Profesjonalna SIATKA LED FLASH na zewnątrz 1x2m, 176 LED, 144 białych ciepłych + 32 LED FLASH białych zimnych z dodatkowym gniazdem - kolekcja złota</v>
          </cell>
          <cell r="E280">
            <v>0.23</v>
          </cell>
          <cell r="F280" t="str">
            <v>Towar</v>
          </cell>
          <cell r="G280" t="str">
            <v xml:space="preserve"> </v>
          </cell>
          <cell r="H280" t="str">
            <v>Tak</v>
          </cell>
          <cell r="I280">
            <v>5902811502771</v>
          </cell>
        </row>
        <row r="281">
          <cell r="A281" t="str">
            <v>POL-PLNL2X1-WW-BL</v>
          </cell>
          <cell r="C281" t="str">
            <v>LAMPKI LED KWIATKI CZER 10M100 PVC</v>
          </cell>
          <cell r="D281" t="str">
            <v>Profesjonalna SIATKA LED na zewnątrz 1x2m, 176 białych zimnych z dodatkowym gniazdem - kolekcja złota</v>
          </cell>
          <cell r="E281">
            <v>0.23</v>
          </cell>
          <cell r="F281" t="str">
            <v>Towar</v>
          </cell>
          <cell r="G281" t="str">
            <v xml:space="preserve"> </v>
          </cell>
          <cell r="H281" t="str">
            <v>Tak</v>
          </cell>
          <cell r="I281">
            <v>5902811502788</v>
          </cell>
        </row>
        <row r="282">
          <cell r="A282" t="str">
            <v>POL-PLNL2X1-CW-BL</v>
          </cell>
          <cell r="C282" t="str">
            <v>LAMPKI LED KWIATKI BI Z 10M100 PVC</v>
          </cell>
          <cell r="D282" t="str">
            <v>Profesjonalna SIATKA LED na zewnątrz 1x2m, 176 LED białych ciepłych z dodatkowym gniazdem - kolekcja złota</v>
          </cell>
          <cell r="E282">
            <v>0.23</v>
          </cell>
          <cell r="F282" t="str">
            <v>Towar</v>
          </cell>
          <cell r="G282" t="str">
            <v xml:space="preserve"> </v>
          </cell>
          <cell r="H282" t="str">
            <v>Tak</v>
          </cell>
          <cell r="I282">
            <v>5902811502795</v>
          </cell>
        </row>
        <row r="283">
          <cell r="A283" t="str">
            <v>POL-MET20-CW-G</v>
          </cell>
          <cell r="C283" t="str">
            <v>LAMPKI LED KWIATKI BI C 10M100 PVC</v>
          </cell>
          <cell r="D283" t="str">
            <v>Meteorki 20 - tuba z ledami o długości 20cm, odległość między tubami 50cm, 12 tub w zestawie, ciemny przewód przyłączeniowy 5M</v>
          </cell>
          <cell r="E283">
            <v>0.23</v>
          </cell>
          <cell r="F283" t="str">
            <v>Towar</v>
          </cell>
          <cell r="G283" t="str">
            <v xml:space="preserve"> </v>
          </cell>
          <cell r="H283" t="str">
            <v>Tak</v>
          </cell>
          <cell r="I283">
            <v>5902811502801</v>
          </cell>
        </row>
        <row r="284">
          <cell r="A284" t="str">
            <v>POL-MET50-CW-G</v>
          </cell>
          <cell r="C284" t="str">
            <v>LAMPKI LED KWIATKI ZOLT 10M100 PVC</v>
          </cell>
          <cell r="D284" t="str">
            <v>Meteory 50 - tuba z ledami o długości 50cm, odległość między tubami 100cm, ciemny przewód przyłączeniowy 5M</v>
          </cell>
          <cell r="E284">
            <v>0.23</v>
          </cell>
          <cell r="F284" t="str">
            <v>Towar</v>
          </cell>
          <cell r="G284" t="str">
            <v xml:space="preserve"> </v>
          </cell>
          <cell r="H284" t="str">
            <v>Tak</v>
          </cell>
          <cell r="I284">
            <v>5902811502818</v>
          </cell>
        </row>
        <row r="285">
          <cell r="A285" t="str">
            <v>POL-MET50-WW-G</v>
          </cell>
          <cell r="C285" t="str">
            <v>LAMPKI LED SNIEZYNKI NIE 10M100 PVC</v>
          </cell>
          <cell r="D285" t="str">
            <v>Meteory 50 - tuba z ledami o długości 50cm, odległość między tubami 100cm, ciemny przewód przyłączeniowy 5M</v>
          </cell>
          <cell r="E285">
            <v>0.23</v>
          </cell>
          <cell r="F285" t="str">
            <v>Towar</v>
          </cell>
          <cell r="G285" t="str">
            <v xml:space="preserve"> </v>
          </cell>
          <cell r="H285" t="str">
            <v>Tak</v>
          </cell>
          <cell r="I285">
            <v>5902811502825</v>
          </cell>
        </row>
        <row r="286">
          <cell r="A286" t="str">
            <v>POL-MET100-CW-G</v>
          </cell>
          <cell r="C286" t="str">
            <v>LAMPKI LED SNIEZYNK BI Z 10M100 PVC</v>
          </cell>
          <cell r="D286" t="str">
            <v>Meteory 100 - tuba z ledami o długości 100cm, odległość między tubami 100cm, ciemny przewód przyłączeniowy  5M</v>
          </cell>
          <cell r="E286">
            <v>0.23</v>
          </cell>
          <cell r="F286" t="str">
            <v>Towar</v>
          </cell>
          <cell r="G286" t="str">
            <v xml:space="preserve"> </v>
          </cell>
          <cell r="H286" t="str">
            <v>Tak</v>
          </cell>
          <cell r="I286">
            <v>5902811502832</v>
          </cell>
        </row>
        <row r="287">
          <cell r="A287" t="str">
            <v>POL-LSTL10M-CW-G</v>
          </cell>
          <cell r="C287" t="str">
            <v>LAMPKI LED SNIEZYNKI ZIE 10M100 PVC</v>
          </cell>
          <cell r="D287" t="str">
            <v>STALAKTYTY LED na zewnątrz 10mb, 120LED dekoracji  z dodatkowym gniazdkiem do łączenia - kolekcja srebrna</v>
          </cell>
          <cell r="E287">
            <v>0.23</v>
          </cell>
          <cell r="F287" t="str">
            <v>Towar</v>
          </cell>
          <cell r="G287" t="str">
            <v xml:space="preserve"> </v>
          </cell>
          <cell r="H287" t="str">
            <v>Tak</v>
          </cell>
          <cell r="I287">
            <v>5902811502849</v>
          </cell>
        </row>
        <row r="288">
          <cell r="A288" t="str">
            <v>POL-RRLNK1-R1</v>
          </cell>
          <cell r="C288" t="str">
            <v>LAMPKI LED SNIEZYNKI MUL 10M100 PVC</v>
          </cell>
          <cell r="D288" t="str">
            <v xml:space="preserve">Profesjonalny WĄŻ ŚWIETLNY NK1 na zewnątrz, 36żarówek/mb, 100mb/roll, cięcie co 1mb </v>
          </cell>
          <cell r="E288">
            <v>0.23</v>
          </cell>
          <cell r="F288" t="str">
            <v>Towar</v>
          </cell>
          <cell r="G288" t="str">
            <v xml:space="preserve"> </v>
          </cell>
          <cell r="H288" t="str">
            <v>Tak</v>
          </cell>
          <cell r="I288">
            <v>5902811502856</v>
          </cell>
        </row>
        <row r="289">
          <cell r="A289" t="str">
            <v>POL-RRLNK1-W1</v>
          </cell>
          <cell r="C289" t="str">
            <v>LAMPKI LED SNIEZYNKI ROZ 10M100 PVC</v>
          </cell>
          <cell r="D289" t="str">
            <v xml:space="preserve">Profesjonalny WĄŻ ŚWIETLNY NK1 na zewnątrz, 36żarówek/mb, 100mb/roll, cięcie co 1mb </v>
          </cell>
          <cell r="E289">
            <v>0.23</v>
          </cell>
          <cell r="F289" t="str">
            <v>Towar</v>
          </cell>
          <cell r="G289" t="str">
            <v xml:space="preserve"> </v>
          </cell>
          <cell r="H289" t="str">
            <v>Tak</v>
          </cell>
          <cell r="I289">
            <v>5902811502863</v>
          </cell>
        </row>
        <row r="290">
          <cell r="A290" t="str">
            <v>POL-RRLNK1-G1</v>
          </cell>
          <cell r="C290" t="str">
            <v>LAMPKI LED SNIEZYNKI CZE 10M100 PVC</v>
          </cell>
          <cell r="D290" t="str">
            <v xml:space="preserve">Profesjonalny WĄŻ ŚWIETLNY NK1 na zewnątrz, 36żarówek/mb, 100mb/roll, cięcie co 1mb </v>
          </cell>
          <cell r="E290">
            <v>0.23</v>
          </cell>
          <cell r="F290" t="str">
            <v>Towar</v>
          </cell>
          <cell r="G290" t="str">
            <v xml:space="preserve"> </v>
          </cell>
          <cell r="H290" t="str">
            <v>Tak</v>
          </cell>
          <cell r="I290">
            <v>5902811502870</v>
          </cell>
        </row>
        <row r="291">
          <cell r="A291" t="str">
            <v>POL-RRLNK1-BLU1</v>
          </cell>
          <cell r="C291" t="str">
            <v>LAMPKI LED SNIEZYNKI BI C 10M100 PV</v>
          </cell>
          <cell r="D291" t="str">
            <v xml:space="preserve">Profesjonalny WĄŻ ŚWIETLNY NK1 na zewnątrz, 36żarówek/mb, 100mb/roll, cięcie co 1mb </v>
          </cell>
          <cell r="E291">
            <v>0.23</v>
          </cell>
          <cell r="F291" t="str">
            <v>Towar</v>
          </cell>
          <cell r="G291" t="str">
            <v xml:space="preserve"> </v>
          </cell>
          <cell r="H291" t="str">
            <v>Tak</v>
          </cell>
          <cell r="I291">
            <v>5902811502887</v>
          </cell>
        </row>
        <row r="292">
          <cell r="A292" t="str">
            <v>POL-RRLNK1-Y1</v>
          </cell>
          <cell r="C292" t="str">
            <v>LAMPKI LED SNIEZYNKI ZOL 10M100 PVC</v>
          </cell>
          <cell r="D292" t="str">
            <v xml:space="preserve">Profesjonalny WĄŻ ŚWIETLNY NK1 na zewnątrz, 36żarówek/mb, 100mb/roll, cięcie co 1mb </v>
          </cell>
          <cell r="E292">
            <v>0.23</v>
          </cell>
          <cell r="F292" t="str">
            <v>Towar</v>
          </cell>
          <cell r="G292" t="str">
            <v xml:space="preserve"> </v>
          </cell>
          <cell r="H292" t="str">
            <v>Tak</v>
          </cell>
          <cell r="I292">
            <v>5902811502894</v>
          </cell>
        </row>
        <row r="293">
          <cell r="A293" t="str">
            <v>POL-LRLNK1-M2</v>
          </cell>
          <cell r="C293" t="str">
            <v>LAMPKI LED GWIAZDKI NIEB 10M100 PVC</v>
          </cell>
          <cell r="D293" t="str">
            <v>Profesjonalny WAŻ LED NK1 na zewnątrz, 36LED/mb, 100mb/roll, cięcie co 2mb</v>
          </cell>
          <cell r="E293">
            <v>0.23</v>
          </cell>
          <cell r="F293" t="str">
            <v>Towar</v>
          </cell>
          <cell r="G293" t="str">
            <v xml:space="preserve"> </v>
          </cell>
          <cell r="H293" t="str">
            <v>Tak</v>
          </cell>
          <cell r="I293">
            <v>5902811502900</v>
          </cell>
        </row>
        <row r="294">
          <cell r="A294" t="str">
            <v>POL-LRLNK1-Y2</v>
          </cell>
          <cell r="C294" t="str">
            <v>LAMPKI LED GWIAZDKI BI Z 10M100 PVC</v>
          </cell>
          <cell r="D294" t="str">
            <v>Profesjonalny WAŻ LED NK1 na zewnątrz, 36LED/mb, 100mb/roll, cięcie co 2mb</v>
          </cell>
          <cell r="E294">
            <v>0.23</v>
          </cell>
          <cell r="F294" t="str">
            <v>Towar</v>
          </cell>
          <cell r="G294" t="str">
            <v xml:space="preserve"> </v>
          </cell>
          <cell r="H294" t="str">
            <v>Tak</v>
          </cell>
          <cell r="I294">
            <v>5902811502917</v>
          </cell>
        </row>
        <row r="295">
          <cell r="A295" t="str">
            <v>POL-LRLNK1-PU2</v>
          </cell>
          <cell r="C295" t="str">
            <v>LAMPKI LED GWIAZDKI ZIEL 10M100 PVC</v>
          </cell>
          <cell r="D295" t="str">
            <v>Profesjonalny WAŻ LED NK1 na zewnątrz, 36LED/mb, 100mb/roll, cięcie co 2mb</v>
          </cell>
          <cell r="E295">
            <v>0.23</v>
          </cell>
          <cell r="F295" t="str">
            <v>Towar</v>
          </cell>
          <cell r="G295" t="str">
            <v xml:space="preserve"> </v>
          </cell>
          <cell r="H295" t="str">
            <v>Tak</v>
          </cell>
          <cell r="I295">
            <v>5902811502924</v>
          </cell>
        </row>
        <row r="296">
          <cell r="A296" t="str">
            <v>POL-LRLNK1-R2</v>
          </cell>
          <cell r="C296" t="str">
            <v>LAMPKI LED GWIAZDKI MULI 10M100 PVC</v>
          </cell>
          <cell r="D296" t="str">
            <v>Profesjonalny WAŻ LED NK1 na zewnątrz, 36LED/mb, 100mb/roll, cięcie co 2mb</v>
          </cell>
          <cell r="E296">
            <v>0.23</v>
          </cell>
          <cell r="F296" t="str">
            <v>Towar</v>
          </cell>
          <cell r="G296" t="str">
            <v xml:space="preserve"> </v>
          </cell>
          <cell r="H296" t="str">
            <v>Tak</v>
          </cell>
          <cell r="I296">
            <v>5902811502931</v>
          </cell>
        </row>
        <row r="297">
          <cell r="A297" t="str">
            <v>POL-LRLNK1-P2</v>
          </cell>
          <cell r="C297" t="str">
            <v>LAMPKI LED GWIAZDKI ROZO 10M100 PVC</v>
          </cell>
          <cell r="D297" t="str">
            <v>Profesjonalny WAŻ LED NK1 na zewnątrz, 36LED/mb, 100mb/roll, cięcie co 2mb</v>
          </cell>
          <cell r="E297">
            <v>0.23</v>
          </cell>
          <cell r="F297" t="str">
            <v>Towar</v>
          </cell>
          <cell r="G297" t="str">
            <v xml:space="preserve"> </v>
          </cell>
          <cell r="H297" t="str">
            <v>Tak</v>
          </cell>
          <cell r="I297">
            <v>5902811502948</v>
          </cell>
        </row>
        <row r="298">
          <cell r="A298" t="str">
            <v>POL-LRLNK1-O2</v>
          </cell>
          <cell r="C298" t="str">
            <v>LAMPKI LED GWIAZDKI CZER 10M100 PVC</v>
          </cell>
          <cell r="D298" t="str">
            <v>Profesjonalny WAŻ LED NK1 na zewnątrz, 36LED/mb, 100mb/roll, cięcie co 2mb</v>
          </cell>
          <cell r="E298">
            <v>0.23</v>
          </cell>
          <cell r="F298" t="str">
            <v>Towar</v>
          </cell>
          <cell r="G298" t="str">
            <v xml:space="preserve"> </v>
          </cell>
          <cell r="H298" t="str">
            <v>Tak</v>
          </cell>
          <cell r="I298">
            <v>5902811502955</v>
          </cell>
        </row>
        <row r="299">
          <cell r="A299" t="str">
            <v>POL-LRLNK1-BLU2</v>
          </cell>
          <cell r="C299" t="str">
            <v>LAMPKI LED GWIAZDKI BI C 10M100 PVC</v>
          </cell>
          <cell r="D299" t="str">
            <v>Profesjonalny WAŻ LED NK1 na zewnątrz, 36LED/mb, 100mb/roll, cięcie co 2mb</v>
          </cell>
          <cell r="E299">
            <v>0.23</v>
          </cell>
          <cell r="F299" t="str">
            <v>Towar</v>
          </cell>
          <cell r="G299" t="str">
            <v xml:space="preserve"> </v>
          </cell>
          <cell r="H299" t="str">
            <v>Tak</v>
          </cell>
          <cell r="I299">
            <v>5902811502962</v>
          </cell>
        </row>
        <row r="300">
          <cell r="A300" t="str">
            <v>POL-LRLNK1-CW2</v>
          </cell>
          <cell r="C300" t="str">
            <v>LAMPKI LED GWIAZDKI ZOLT 10M100 PVC</v>
          </cell>
          <cell r="D300" t="str">
            <v>Profesjonalny WAŻ LED NK1 na zewnątrz, 36LED/mb, 100mb/roll, cięcie co 2mb</v>
          </cell>
          <cell r="E300">
            <v>0.23</v>
          </cell>
          <cell r="F300" t="str">
            <v>Towar</v>
          </cell>
          <cell r="G300" t="str">
            <v xml:space="preserve"> </v>
          </cell>
          <cell r="H300" t="str">
            <v>Tak</v>
          </cell>
          <cell r="I300">
            <v>5902811502979</v>
          </cell>
        </row>
        <row r="301">
          <cell r="A301" t="str">
            <v>POL-LRLNK1-G2</v>
          </cell>
          <cell r="C301" t="str">
            <v>ZLACZKA PLASTIKOWA POL 2 PINY WAZ-W</v>
          </cell>
          <cell r="D301" t="str">
            <v>Profesjonalny WAŻ LED NK1 na zewnątrz, 36LED/mb, 100mb/roll, cięcie co 2mb</v>
          </cell>
          <cell r="E301">
            <v>0.23</v>
          </cell>
          <cell r="F301" t="str">
            <v>Towar</v>
          </cell>
          <cell r="G301" t="str">
            <v>Tak</v>
          </cell>
          <cell r="H301" t="str">
            <v xml:space="preserve"> </v>
          </cell>
          <cell r="I301">
            <v>5902811502986</v>
          </cell>
        </row>
        <row r="302">
          <cell r="A302" t="str">
            <v>POL-LRLNK1-WW2</v>
          </cell>
          <cell r="C302" t="str">
            <v>CZWORNIK HUN WAZ 3PIN DO NK3</v>
          </cell>
          <cell r="D302" t="str">
            <v>Profesjonalny WAŻ LED NK1 na zewnątrz, 36LED/mb, 100mb/roll, cięcie co 2mb</v>
          </cell>
          <cell r="E302">
            <v>0.23</v>
          </cell>
          <cell r="F302" t="str">
            <v>Towar</v>
          </cell>
          <cell r="G302" t="str">
            <v>Tak</v>
          </cell>
          <cell r="H302" t="str">
            <v xml:space="preserve"> </v>
          </cell>
          <cell r="I302">
            <v>5902811502993</v>
          </cell>
        </row>
        <row r="303">
          <cell r="A303" t="str">
            <v>POL-LRLNK1V-M1</v>
          </cell>
          <cell r="C303" t="str">
            <v>CZWORNIK POL WAZ 2PIN DO NK1, NK2</v>
          </cell>
          <cell r="D303" t="str">
            <v>Profesjonalny WAŻ LED NK1 na zewnątrz, 36LED/mb, 100mb/roll, cięcie co 1mb</v>
          </cell>
          <cell r="E303">
            <v>0.23</v>
          </cell>
          <cell r="F303" t="str">
            <v>Towar</v>
          </cell>
          <cell r="G303" t="str">
            <v>Tak</v>
          </cell>
          <cell r="H303" t="str">
            <v xml:space="preserve"> </v>
          </cell>
          <cell r="I303">
            <v>5902811503006</v>
          </cell>
        </row>
        <row r="304">
          <cell r="A304" t="str">
            <v>POL-LRLNK1V-Y1</v>
          </cell>
          <cell r="C304" t="str">
            <v>ZLACZKA PLASTIKOWA POL 2 PINY WAZ-K</v>
          </cell>
          <cell r="D304" t="str">
            <v>Profesjonalny WAŻ LED NK1 na zewnątrz, 36LED/mb, 100mb/roll, cięcie co 1mb</v>
          </cell>
          <cell r="E304">
            <v>0.23</v>
          </cell>
          <cell r="F304" t="str">
            <v>Towar</v>
          </cell>
          <cell r="G304" t="str">
            <v xml:space="preserve"> </v>
          </cell>
          <cell r="H304" t="str">
            <v xml:space="preserve"> </v>
          </cell>
          <cell r="I304">
            <v>5902811503013</v>
          </cell>
        </row>
        <row r="305">
          <cell r="A305" t="str">
            <v>POL-LRLNK1V-R1</v>
          </cell>
          <cell r="C305" t="str">
            <v>ZLACZKA "PRZELOTKA" WAZ BEZ SPIN PO</v>
          </cell>
          <cell r="D305" t="str">
            <v>Profesjonalny WAŻ LED NK1 na zewnątrz, 36LED/mb, 100mb/roll, cięcie co 1mb</v>
          </cell>
          <cell r="E305">
            <v>0.23</v>
          </cell>
          <cell r="F305" t="str">
            <v>Towar</v>
          </cell>
          <cell r="G305" t="str">
            <v xml:space="preserve"> </v>
          </cell>
          <cell r="H305" t="str">
            <v>Tak</v>
          </cell>
          <cell r="I305">
            <v>5902811503020</v>
          </cell>
        </row>
        <row r="306">
          <cell r="A306" t="str">
            <v>POL-LRLNK1V-BLU1</v>
          </cell>
          <cell r="C306" t="str">
            <v>ZLACZKA, LACZNIK W KSZTALCIE "L" PO</v>
          </cell>
          <cell r="D306" t="str">
            <v>Profesjonalny WAŻ LED NK1 na zewnątrz, 36LED/mb, 100mb/roll, cięcie co 1mb</v>
          </cell>
          <cell r="E306">
            <v>0.23</v>
          </cell>
          <cell r="F306" t="str">
            <v>Towar</v>
          </cell>
          <cell r="G306" t="str">
            <v>Tak</v>
          </cell>
          <cell r="H306" t="str">
            <v>Tak</v>
          </cell>
          <cell r="I306">
            <v>5902811503037</v>
          </cell>
        </row>
        <row r="307">
          <cell r="A307" t="str">
            <v>POL-LRLNK1V-CW1</v>
          </cell>
          <cell r="C307" t="str">
            <v>KABEL ZASILAJACY POL WAZ LED CIENKI</v>
          </cell>
          <cell r="D307" t="str">
            <v>Profesjonalny WAŻ LED NK1 na zewnątrz, 36LED/mb, 100mb/roll, cięcie co 1mb</v>
          </cell>
          <cell r="E307">
            <v>0.23</v>
          </cell>
          <cell r="F307" t="str">
            <v>Towar</v>
          </cell>
          <cell r="G307" t="str">
            <v>Tak</v>
          </cell>
          <cell r="H307" t="str">
            <v>Tak</v>
          </cell>
          <cell r="I307">
            <v>5902811503044</v>
          </cell>
        </row>
        <row r="308">
          <cell r="A308" t="str">
            <v>POL-LRLNK1V-G1</v>
          </cell>
          <cell r="C308" t="str">
            <v>LAMPKI PROF LED BI ZI GESTE 5M300PN</v>
          </cell>
          <cell r="D308" t="str">
            <v>Profesjonalny WAŻ LED NK1 na zewnątrz, 36LED/mb, 100mb/roll, cięcie co 1mb</v>
          </cell>
          <cell r="E308">
            <v>0.23</v>
          </cell>
          <cell r="F308" t="str">
            <v>Towar</v>
          </cell>
          <cell r="G308" t="str">
            <v xml:space="preserve"> </v>
          </cell>
          <cell r="H308" t="str">
            <v>Tak</v>
          </cell>
          <cell r="I308">
            <v>5902811503051</v>
          </cell>
        </row>
        <row r="309">
          <cell r="A309" t="str">
            <v>POL-LRLNK1V-WW1</v>
          </cell>
          <cell r="C309" t="str">
            <v>LAMPKI PROF LED BI ZI GESTE 5M300PN</v>
          </cell>
          <cell r="D309" t="str">
            <v>Profesjonalny WAŻ LED NK1 na zewnątrz, 36LED/mb, 100mb/roll, cięcie co 1mb</v>
          </cell>
          <cell r="E309">
            <v>0.23</v>
          </cell>
          <cell r="F309" t="str">
            <v>Towar</v>
          </cell>
          <cell r="G309" t="str">
            <v xml:space="preserve"> </v>
          </cell>
          <cell r="H309" t="str">
            <v>Tak</v>
          </cell>
          <cell r="I309">
            <v>5902811503068</v>
          </cell>
        </row>
        <row r="310">
          <cell r="A310" t="str">
            <v>POL-LRLNK1H-Y1</v>
          </cell>
          <cell r="C310" t="str">
            <v>LAMPKI PROF LED BI CI GESTE 5M300PN</v>
          </cell>
          <cell r="D310" t="str">
            <v>Profesjonalny WAŻ LED NK1 na zewnątrz, 36LED/mb, 100mb/roll, cięcie co 1mb                                                     !!!DIODY UŁOŻONE HORYZONTALNIE!!!</v>
          </cell>
          <cell r="E310">
            <v>0.23</v>
          </cell>
          <cell r="F310" t="str">
            <v>Towar</v>
          </cell>
          <cell r="G310" t="str">
            <v xml:space="preserve"> </v>
          </cell>
          <cell r="H310" t="str">
            <v>Tak</v>
          </cell>
          <cell r="I310">
            <v>5902811503075</v>
          </cell>
        </row>
        <row r="311">
          <cell r="A311" t="str">
            <v>POL-LRLNK1H-R1</v>
          </cell>
          <cell r="C311" t="str">
            <v>LAMPKI PROF LED BI CI GESTE 5M300PN</v>
          </cell>
          <cell r="D311" t="str">
            <v>Profesjonalny WAŻ LED NK1 na zewnątrz, 36LED/mb, 100mb/roll, cięcie co 1mb                                                     !!!DIODY UŁOŻONE HORYZONTALNIE!!!</v>
          </cell>
          <cell r="E311">
            <v>0.23</v>
          </cell>
          <cell r="F311" t="str">
            <v>Towar</v>
          </cell>
          <cell r="G311" t="str">
            <v xml:space="preserve"> </v>
          </cell>
          <cell r="H311" t="str">
            <v>Tak</v>
          </cell>
          <cell r="I311">
            <v>5902811503082</v>
          </cell>
        </row>
        <row r="312">
          <cell r="A312" t="str">
            <v>POL-LRLNK1H-BLU1</v>
          </cell>
          <cell r="C312" t="str">
            <v>PRZEDŁUŻACZ ZASI. WAZ  3PIN</v>
          </cell>
          <cell r="D312" t="str">
            <v>Profesjonalny WAŻ LED NK1 na zewnątrz, 36LED/mb, 100mb/roll, cięcie co 1mb                                                     !!!DIODY UŁOŻONE HORYZONTALNIE!!!</v>
          </cell>
          <cell r="E312">
            <v>0.23</v>
          </cell>
          <cell r="F312" t="str">
            <v>Towar</v>
          </cell>
          <cell r="G312" t="str">
            <v>Tak</v>
          </cell>
          <cell r="H312" t="str">
            <v>Tak</v>
          </cell>
          <cell r="I312">
            <v>5902811503099</v>
          </cell>
        </row>
        <row r="313">
          <cell r="A313" t="str">
            <v>POL-LRLNK1H-CW1</v>
          </cell>
          <cell r="C313" t="str">
            <v>TROJNIK POLAMP WAZ 2PIN DO WAZ NK1,</v>
          </cell>
          <cell r="D313" t="str">
            <v>Profesjonalny WAŻ LED NK1 na zewnątrz, 36LED/mb, 100mb/roll, cięcie co 1mb                                                     !!!DIODY UŁOŻONE HORYZONTALNIE!!!</v>
          </cell>
          <cell r="E313">
            <v>0.23</v>
          </cell>
          <cell r="F313" t="str">
            <v>Towar</v>
          </cell>
          <cell r="G313" t="str">
            <v>Tak</v>
          </cell>
          <cell r="H313" t="str">
            <v>Tak</v>
          </cell>
          <cell r="I313">
            <v>5902811503105</v>
          </cell>
        </row>
        <row r="314">
          <cell r="A314" t="str">
            <v>POL-LRLNK1H-G1</v>
          </cell>
          <cell r="C314" t="str">
            <v>KURTYNA PROF LED380 NIEBIE 2,5X1,5M</v>
          </cell>
          <cell r="D314" t="str">
            <v>Profesjonalny WAŻ LED NK1 na zewnątrz, 36LED/mb, 100mb/roll, cięcie co 1mb                                                     !!!DIODY UŁOŻONE HORYZONTALNIE!!!</v>
          </cell>
          <cell r="E314">
            <v>0.23</v>
          </cell>
          <cell r="F314" t="str">
            <v>Towar</v>
          </cell>
          <cell r="G314" t="str">
            <v xml:space="preserve"> </v>
          </cell>
          <cell r="H314" t="str">
            <v>Tak</v>
          </cell>
          <cell r="I314">
            <v>5902811503112</v>
          </cell>
        </row>
        <row r="315">
          <cell r="A315" t="str">
            <v>POL-LRLNK1H-WW1</v>
          </cell>
          <cell r="C315" t="str">
            <v>KURTYNA PROF LED380 NIEBIE 2,5X1,5M</v>
          </cell>
          <cell r="D315" t="str">
            <v>Profesjonalny WAŻ LED NK1 na zewnątrz, 36LED/mb, 100mb/roll, cięcie co 1mb                                                     !!!DIODY UŁOŻONE HORYZONTALNIE!!!</v>
          </cell>
          <cell r="E315">
            <v>0.23</v>
          </cell>
          <cell r="F315" t="str">
            <v>Towar</v>
          </cell>
          <cell r="G315" t="str">
            <v xml:space="preserve"> </v>
          </cell>
          <cell r="H315" t="str">
            <v>Tak</v>
          </cell>
          <cell r="I315">
            <v>5902811503129</v>
          </cell>
        </row>
        <row r="316">
          <cell r="A316" t="str">
            <v>POL-LRLfNK1-CW2</v>
          </cell>
          <cell r="C316" t="str">
            <v>KURTYNA PROF LED380 BIA ZI 2,5X1,5M</v>
          </cell>
          <cell r="D316" t="str">
            <v>Profesjonalny WAŻ LED NK1 FLASH na zewnątrz, 36LED/mb (30LED stałych/6LED FLASH), 100mb/roll, cięcie co 2mb</v>
          </cell>
          <cell r="E316">
            <v>0.23</v>
          </cell>
          <cell r="F316" t="str">
            <v>Towar</v>
          </cell>
          <cell r="G316" t="str">
            <v xml:space="preserve"> </v>
          </cell>
          <cell r="H316" t="str">
            <v>Tak</v>
          </cell>
          <cell r="I316">
            <v>5902811503136</v>
          </cell>
        </row>
        <row r="317">
          <cell r="A317" t="str">
            <v>POL-LRLfNK1-BLU2</v>
          </cell>
          <cell r="C317" t="str">
            <v>KURTYNA PROF LED380 2,5X1,5M BIAŁE</v>
          </cell>
          <cell r="D317" t="str">
            <v>Profesjonalny WAŻ LED NK1 FLASH na zewnątrz, 36LED/mb (30LED stałych/6LED FLASH), 100mb/roll, cięcie co 2mb</v>
          </cell>
          <cell r="E317">
            <v>0.23</v>
          </cell>
          <cell r="F317" t="str">
            <v>Towar</v>
          </cell>
          <cell r="G317" t="str">
            <v xml:space="preserve"> </v>
          </cell>
          <cell r="H317" t="str">
            <v>Tak</v>
          </cell>
          <cell r="I317">
            <v>5902811503143</v>
          </cell>
        </row>
        <row r="318">
          <cell r="A318" t="str">
            <v>POL-LRLfNK1-PU2</v>
          </cell>
          <cell r="C318" t="str">
            <v>KURTYNA PROF LED400 BIA CI 2,5X1,5M</v>
          </cell>
          <cell r="D318" t="str">
            <v>Profesjonalny WAŻ LED NK1 FLASH na zewnątrz, 36LED/mb (30LED stałych/6LED FLASH), 100mb/roll, cięcie co 2mb</v>
          </cell>
          <cell r="E318">
            <v>0.23</v>
          </cell>
          <cell r="F318" t="str">
            <v>Towar</v>
          </cell>
          <cell r="G318" t="str">
            <v xml:space="preserve"> </v>
          </cell>
          <cell r="H318" t="str">
            <v>Tak</v>
          </cell>
          <cell r="I318">
            <v>5902811503150</v>
          </cell>
        </row>
        <row r="319">
          <cell r="A319" t="str">
            <v>POL-LRLfNK1-R2</v>
          </cell>
          <cell r="C319" t="str">
            <v>KURTYNA PROF LED380 2,5X1,5M BIAŁA</v>
          </cell>
          <cell r="D319" t="str">
            <v>Profesjonalny WAŻ LED NK1 FLASH na zewnątrz, 36LED/mb (30LED stałych/6LED FLASH), 100mb/roll, cięcie co 2mb</v>
          </cell>
          <cell r="E319">
            <v>0.23</v>
          </cell>
          <cell r="F319" t="str">
            <v>Towar</v>
          </cell>
          <cell r="G319" t="str">
            <v xml:space="preserve"> </v>
          </cell>
          <cell r="H319" t="str">
            <v>Tak</v>
          </cell>
          <cell r="I319">
            <v>5902811503167</v>
          </cell>
        </row>
        <row r="320">
          <cell r="A320" t="str">
            <v>POL-LRLfNK1-WW2</v>
          </cell>
          <cell r="C320" t="str">
            <v>KURTYNA PROF LED600 NIEBIE 2,5X3,0M</v>
          </cell>
          <cell r="D320" t="str">
            <v>Profesjonalny WAŻ LED NK1 FLASH na zewnątrz, 36LED/mb (30LED stałych/6LED FLASH), 100mb/roll, cięcie co 2mb</v>
          </cell>
          <cell r="E320">
            <v>0.23</v>
          </cell>
          <cell r="F320" t="str">
            <v>Towar</v>
          </cell>
          <cell r="G320" t="str">
            <v xml:space="preserve"> </v>
          </cell>
          <cell r="H320" t="str">
            <v>Tak</v>
          </cell>
          <cell r="I320">
            <v>5902811503174</v>
          </cell>
        </row>
        <row r="321">
          <cell r="A321" t="str">
            <v>POL-LRLNK3-BLU4</v>
          </cell>
          <cell r="C321" t="str">
            <v>KURTYNA PROF LED600 NIEBIE 2,5X3,0M</v>
          </cell>
          <cell r="D321" t="str">
            <v>Profesjonalny WĄŻ LED NK3 na zewnątrz, 36LED/mb, 100mb/rolka, cięcie co 4mb</v>
          </cell>
          <cell r="E321">
            <v>0.23</v>
          </cell>
          <cell r="F321" t="str">
            <v>Towar</v>
          </cell>
          <cell r="G321" t="str">
            <v xml:space="preserve"> </v>
          </cell>
          <cell r="H321" t="str">
            <v>Tak</v>
          </cell>
          <cell r="I321">
            <v>5902811503181</v>
          </cell>
        </row>
        <row r="322">
          <cell r="A322" t="str">
            <v>POL-LRLNK3-CW4</v>
          </cell>
          <cell r="C322" t="str">
            <v>KURTYNA PROF LED600 2,5X3,0M BIA ZI</v>
          </cell>
          <cell r="D322" t="str">
            <v>Profesjonalny WĄŻ LED NK3 na zewnątrz, 36LED/mb, 100mb/rolka, cięcie co 4mb</v>
          </cell>
          <cell r="E322">
            <v>0.23</v>
          </cell>
          <cell r="F322" t="str">
            <v>Towar</v>
          </cell>
          <cell r="G322" t="str">
            <v xml:space="preserve"> </v>
          </cell>
          <cell r="H322" t="str">
            <v>Tak</v>
          </cell>
          <cell r="I322">
            <v>5902811503198</v>
          </cell>
        </row>
        <row r="323">
          <cell r="A323" t="str">
            <v>POL-LRLNK3-WW4</v>
          </cell>
          <cell r="C323" t="str">
            <v>KURTYNA PROF LED600 BIA ZI 2,5X3,0M</v>
          </cell>
          <cell r="D323" t="str">
            <v>Profesjonalny WĄŻ LED NK3 na zewnątrz, 36LED/mb, 100mb/rolka, cięcie co 4mb</v>
          </cell>
          <cell r="E323">
            <v>0.23</v>
          </cell>
          <cell r="F323" t="str">
            <v>Towar</v>
          </cell>
          <cell r="G323" t="str">
            <v xml:space="preserve"> </v>
          </cell>
          <cell r="H323" t="str">
            <v>Tak</v>
          </cell>
          <cell r="I323">
            <v>5902811503204</v>
          </cell>
        </row>
        <row r="324">
          <cell r="A324" t="str">
            <v>POL-LRLNK1-EXAMP</v>
          </cell>
          <cell r="C324" t="str">
            <v>KURTYNA PROF LED600  2,5X3,0M BIA C</v>
          </cell>
          <cell r="D324" t="str">
            <v>WAZ LED ZESTAW -wszystkie kolory- 2M- z kablem  zasilajacym</v>
          </cell>
          <cell r="E324">
            <v>0.23</v>
          </cell>
          <cell r="F324" t="str">
            <v>Towar</v>
          </cell>
          <cell r="G324" t="str">
            <v xml:space="preserve"> </v>
          </cell>
          <cell r="H324" t="str">
            <v>Tak</v>
          </cell>
          <cell r="I324">
            <v>5902811503211</v>
          </cell>
        </row>
        <row r="325">
          <cell r="A325" t="str">
            <v>POL-LNFss230V-Y</v>
          </cell>
          <cell r="C325" t="str">
            <v>KURTYNA PROF LED600  2,5X3,0M BI CI</v>
          </cell>
          <cell r="D325" t="str">
            <v>Profesjonalny WAŻ LED NEON NK1 na zewnątrz, 80LED/mb, 100mb/roll, cięcie co 80-120cm</v>
          </cell>
          <cell r="E325">
            <v>0.23</v>
          </cell>
          <cell r="F325" t="str">
            <v>Towar</v>
          </cell>
          <cell r="G325" t="str">
            <v xml:space="preserve"> </v>
          </cell>
          <cell r="H325" t="str">
            <v>Tak</v>
          </cell>
          <cell r="I325">
            <v>5902811503228</v>
          </cell>
        </row>
        <row r="326">
          <cell r="A326" t="str">
            <v>POL-LNFss230V-R</v>
          </cell>
          <cell r="C326" t="str">
            <v>KURTYNA PROF LED720 NIEBIE 2,5X6,0M</v>
          </cell>
          <cell r="D326" t="str">
            <v>Profesjonalny WAŻ LED NEON NK1 na zewnątrz, 80LED/mb, 100mb/roll, cięcie co 80-120cm</v>
          </cell>
          <cell r="E326">
            <v>0.23</v>
          </cell>
          <cell r="F326" t="str">
            <v>Towar</v>
          </cell>
          <cell r="G326" t="str">
            <v xml:space="preserve"> </v>
          </cell>
          <cell r="H326" t="str">
            <v>Tak</v>
          </cell>
          <cell r="I326">
            <v>5902811503235</v>
          </cell>
        </row>
        <row r="327">
          <cell r="A327" t="str">
            <v>POL-LNFss230V-BLU</v>
          </cell>
          <cell r="C327" t="str">
            <v>KURTYNA PROF LED720 NIEBIE 2,5X6,0M</v>
          </cell>
          <cell r="D327" t="str">
            <v>Profesjonalny WAŻ LED NEON NK1 na zewnątrz, 80LED/mb, 100mb/roll, cięcie co 80-120cm</v>
          </cell>
          <cell r="E327">
            <v>0.23</v>
          </cell>
          <cell r="F327" t="str">
            <v>Towar</v>
          </cell>
          <cell r="G327" t="str">
            <v xml:space="preserve"> </v>
          </cell>
          <cell r="H327" t="str">
            <v>Tak</v>
          </cell>
          <cell r="I327">
            <v>5902811503242</v>
          </cell>
        </row>
        <row r="328">
          <cell r="A328" t="str">
            <v>POL-LNFss230V-CW</v>
          </cell>
          <cell r="C328" t="str">
            <v>KURTYNA PROF LED720 BIA ZI 2,5X6,0M</v>
          </cell>
          <cell r="D328" t="str">
            <v>Profesjonalny WAŻ LED NEON NK1 na zewnątrz, 80LED/mb, 100mb/roll, cięcie co 80-120cm</v>
          </cell>
          <cell r="E328">
            <v>0.23</v>
          </cell>
          <cell r="F328" t="str">
            <v>Towar</v>
          </cell>
          <cell r="G328" t="str">
            <v xml:space="preserve"> </v>
          </cell>
          <cell r="H328" t="str">
            <v>Tak</v>
          </cell>
          <cell r="I328">
            <v>5902811503259</v>
          </cell>
        </row>
        <row r="329">
          <cell r="A329" t="str">
            <v>POL-LNFss230V-G</v>
          </cell>
          <cell r="C329" t="str">
            <v>KURTYNA PROF LED720 BIA ZI 2,5X6,0M</v>
          </cell>
          <cell r="D329" t="str">
            <v>Profesjonalny WAŻ LED NEON NK1 na zewnątrz, 80LED/mb, 100mb/roll, cięcie co 80-120cm</v>
          </cell>
          <cell r="E329">
            <v>0.23</v>
          </cell>
          <cell r="F329" t="str">
            <v>Towar</v>
          </cell>
          <cell r="G329" t="str">
            <v xml:space="preserve"> </v>
          </cell>
          <cell r="H329" t="str">
            <v>Tak</v>
          </cell>
          <cell r="I329">
            <v>5902811503266</v>
          </cell>
        </row>
        <row r="330">
          <cell r="A330" t="str">
            <v>POL-LNFss230V-WW</v>
          </cell>
          <cell r="C330" t="str">
            <v>KURTYNA PROF LED720 2,5X6,0M BI CI</v>
          </cell>
          <cell r="D330" t="str">
            <v>Profesjonalny WAŻ LED NEON NK1 na zewnątrz, 80LED/mb, 100mb/roll, cięcie co 80-120cm</v>
          </cell>
          <cell r="E330">
            <v>0.23</v>
          </cell>
          <cell r="F330" t="str">
            <v>Towar</v>
          </cell>
          <cell r="G330" t="str">
            <v xml:space="preserve"> </v>
          </cell>
          <cell r="H330" t="str">
            <v>Tak</v>
          </cell>
          <cell r="I330">
            <v>5902811503273</v>
          </cell>
        </row>
        <row r="331">
          <cell r="A331" t="str">
            <v>POL-SCRPC</v>
          </cell>
          <cell r="C331" t="str">
            <v>KURTYNA PROF LED720 BIA CI 2,5X6,0M</v>
          </cell>
          <cell r="D331" t="str">
            <v>SPIN, złączka metalowa zasilająca do łączenia wąż-kabel zasilający NK1, NK2 - 10 sz. opakowanie zbiorcze</v>
          </cell>
          <cell r="E331">
            <v>0.23</v>
          </cell>
          <cell r="F331" t="str">
            <v>Towar</v>
          </cell>
          <cell r="G331" t="str">
            <v xml:space="preserve"> </v>
          </cell>
          <cell r="H331" t="str">
            <v>Tak</v>
          </cell>
          <cell r="I331">
            <v>5902811503280</v>
          </cell>
        </row>
        <row r="332">
          <cell r="A332" t="str">
            <v>POL-SCRR</v>
          </cell>
          <cell r="C332" t="str">
            <v>KURTYNA PROF LED1000 NIEBI 2,5X9,0M</v>
          </cell>
          <cell r="D332" t="str">
            <v>SPIN, złączka metalowa do łączenia wąż-wąż NK1, NK2, NK3 - 10 sz. opakowanie zbiorcze</v>
          </cell>
          <cell r="E332">
            <v>0.23</v>
          </cell>
          <cell r="F332" t="str">
            <v>Towar</v>
          </cell>
          <cell r="G332" t="str">
            <v xml:space="preserve"> </v>
          </cell>
          <cell r="H332" t="str">
            <v>Tak</v>
          </cell>
          <cell r="I332">
            <v>5902811503297</v>
          </cell>
        </row>
        <row r="333">
          <cell r="A333" t="str">
            <v>POL-SCRRNF</v>
          </cell>
          <cell r="C333" t="str">
            <v>KURTYNA PROF LED1000 NIEBI 2,5X9,0M</v>
          </cell>
          <cell r="D333" t="str">
            <v>SPIN, złączka metalowa do łączenia wąż-wąż NEON</v>
          </cell>
          <cell r="E333">
            <v>0.23</v>
          </cell>
          <cell r="F333" t="str">
            <v>Towar</v>
          </cell>
          <cell r="G333" t="str">
            <v xml:space="preserve"> </v>
          </cell>
          <cell r="H333" t="str">
            <v>Tak</v>
          </cell>
          <cell r="I333">
            <v>5902811503303</v>
          </cell>
        </row>
        <row r="334">
          <cell r="A334" t="str">
            <v>POL-SCRPCNF</v>
          </cell>
          <cell r="C334" t="str">
            <v>KURTYNA PROF LED1000 BI ZI 2,5X9,0M</v>
          </cell>
          <cell r="D334" t="str">
            <v>SPIN, złączka metalowa zasilająca do łączenia wąż-kabel zasilający NEON</v>
          </cell>
          <cell r="E334">
            <v>0.23</v>
          </cell>
          <cell r="F334" t="str">
            <v>Towar</v>
          </cell>
          <cell r="G334" t="str">
            <v xml:space="preserve"> </v>
          </cell>
          <cell r="H334" t="str">
            <v>Tak</v>
          </cell>
          <cell r="I334">
            <v>5902811503310</v>
          </cell>
        </row>
        <row r="335">
          <cell r="A335" t="str">
            <v>POL-SCRSM</v>
          </cell>
          <cell r="C335" t="str">
            <v>KURTYNA PROF LED1000 BI ZI 2,5X9,0M</v>
          </cell>
          <cell r="D335" t="str">
            <v>SPIN, złączka metalowa do łączenia wąż-lampki MESKA NK1, NK2, NK3</v>
          </cell>
          <cell r="E335">
            <v>0.23</v>
          </cell>
          <cell r="F335" t="str">
            <v>Towar</v>
          </cell>
          <cell r="G335" t="str">
            <v xml:space="preserve"> </v>
          </cell>
          <cell r="H335" t="str">
            <v>Tak</v>
          </cell>
          <cell r="I335">
            <v>5902811503327</v>
          </cell>
        </row>
        <row r="336">
          <cell r="A336" t="str">
            <v>POL-SCRSW</v>
          </cell>
          <cell r="C336" t="str">
            <v>KURTYNA PROF LED1000 BIA C 2,5X9,0M</v>
          </cell>
          <cell r="D336" t="str">
            <v>SPIN, złączka metalowa do łączenia wąż-lampki ZENSKA NK1, NK2, NK3</v>
          </cell>
          <cell r="E336">
            <v>0.23</v>
          </cell>
          <cell r="F336" t="str">
            <v>Towar</v>
          </cell>
          <cell r="G336" t="str">
            <v xml:space="preserve"> </v>
          </cell>
          <cell r="H336" t="str">
            <v>Tak</v>
          </cell>
          <cell r="I336">
            <v>5902811503334</v>
          </cell>
        </row>
        <row r="337">
          <cell r="A337" t="str">
            <v>POL-PC</v>
          </cell>
          <cell r="C337" t="str">
            <v>KURTYNA PROF LED1000 BI CI 2,5X9,0M</v>
          </cell>
          <cell r="D337" t="str">
            <v>ZŁĄCZKA PLASTIKOWA do łączenia wąż-wąż NK1, NK2, NK3</v>
          </cell>
          <cell r="E337">
            <v>0.23</v>
          </cell>
          <cell r="F337" t="str">
            <v>Towar</v>
          </cell>
          <cell r="G337" t="str">
            <v xml:space="preserve"> </v>
          </cell>
          <cell r="H337" t="str">
            <v>Tak</v>
          </cell>
          <cell r="I337">
            <v>5902811503341</v>
          </cell>
        </row>
        <row r="338">
          <cell r="A338" t="str">
            <v>POL-PCCR</v>
          </cell>
          <cell r="C338" t="str">
            <v>KURTYNA PROFLED400 2X2M BIAŁA ZIMNA</v>
          </cell>
          <cell r="D338" t="str">
            <v>ZŁĄCZKA PLASTIKOWA do łączenia wąż-kabel NK1, NK2, NK3</v>
          </cell>
          <cell r="E338">
            <v>0.23</v>
          </cell>
          <cell r="F338" t="str">
            <v>Towar</v>
          </cell>
          <cell r="G338" t="str">
            <v xml:space="preserve"> </v>
          </cell>
          <cell r="H338" t="str">
            <v xml:space="preserve"> </v>
          </cell>
          <cell r="I338">
            <v>5902811503358</v>
          </cell>
        </row>
        <row r="339">
          <cell r="A339" t="str">
            <v>POL-PCT</v>
          </cell>
          <cell r="C339" t="str">
            <v>KURTYNA PROFLED400 2X2M BIAŁA CIEPŁ</v>
          </cell>
          <cell r="D339" t="str">
            <v>Profesjonalny TRÓJNIK "T" do łączenia węży NK1, NK2, NK3</v>
          </cell>
          <cell r="E339">
            <v>0.23</v>
          </cell>
          <cell r="F339" t="str">
            <v>Towar</v>
          </cell>
          <cell r="G339" t="str">
            <v xml:space="preserve"> </v>
          </cell>
          <cell r="H339" t="str">
            <v xml:space="preserve"> </v>
          </cell>
          <cell r="I339">
            <v>5902811503365</v>
          </cell>
        </row>
        <row r="340">
          <cell r="A340" t="str">
            <v>POL-PCL</v>
          </cell>
          <cell r="C340" t="str">
            <v>KURTYNA PROF LED 5X0,5M KABEL CZARN</v>
          </cell>
          <cell r="D340" t="str">
            <v>Profesjonalny ŁĄCZNIK "L" do łączenia węży NK1, NK2, NK3</v>
          </cell>
          <cell r="E340">
            <v>0.23</v>
          </cell>
          <cell r="F340" t="str">
            <v>Towar</v>
          </cell>
          <cell r="G340" t="str">
            <v xml:space="preserve"> </v>
          </cell>
          <cell r="H340" t="str">
            <v>Tak</v>
          </cell>
          <cell r="I340">
            <v>5902811503372</v>
          </cell>
        </row>
        <row r="341">
          <cell r="A341" t="str">
            <v>POL-PCI</v>
          </cell>
          <cell r="C341" t="str">
            <v>KURTYNA PROF LED240 BI ZI 5X0,5M</v>
          </cell>
          <cell r="D341" t="str">
            <v>Profesjonalny KONEKTOR=PRZELOTKA"---" do łączenia węży NK1, NK2, NK3</v>
          </cell>
          <cell r="E341">
            <v>0.23</v>
          </cell>
          <cell r="F341" t="str">
            <v>Towar</v>
          </cell>
          <cell r="G341" t="str">
            <v xml:space="preserve"> </v>
          </cell>
          <cell r="H341" t="str">
            <v>Tak</v>
          </cell>
          <cell r="I341">
            <v>5902811503389</v>
          </cell>
        </row>
        <row r="342">
          <cell r="A342" t="str">
            <v xml:space="preserve">POL-PCC </v>
          </cell>
          <cell r="C342" t="str">
            <v>KURTYNA PROF LED240 BI CI 5X0,5M</v>
          </cell>
          <cell r="D342" t="str">
            <v>Profesjonalny CZWÓRNIK "+" do łączenia węży NK1, NK2, NK3</v>
          </cell>
          <cell r="E342">
            <v>0.23</v>
          </cell>
          <cell r="F342" t="str">
            <v>Towar</v>
          </cell>
          <cell r="G342" t="str">
            <v>Tak</v>
          </cell>
          <cell r="H342" t="str">
            <v>Tak</v>
          </cell>
          <cell r="I342">
            <v>5902811503396</v>
          </cell>
        </row>
        <row r="343">
          <cell r="A343" t="str">
            <v>POL-H</v>
          </cell>
          <cell r="C343" t="str">
            <v>KURTYNA PROF LED240 BI CI 5X0,5M</v>
          </cell>
          <cell r="D343" t="str">
            <v>STOPKA=UCHWYT plastikowy do Węża LED i świetlnego  - 10 sz. opakowanie zbiorcze</v>
          </cell>
          <cell r="E343">
            <v>0.23</v>
          </cell>
          <cell r="F343" t="str">
            <v>Towar</v>
          </cell>
          <cell r="G343" t="str">
            <v>Tak</v>
          </cell>
          <cell r="H343" t="str">
            <v>Tak</v>
          </cell>
          <cell r="I343">
            <v>5902811503402</v>
          </cell>
        </row>
        <row r="344">
          <cell r="A344" t="str">
            <v>POL-MCNF</v>
          </cell>
          <cell r="C344" t="str">
            <v>KURTYNA PROF LED380 5X1,0M BIAŁA ZI</v>
          </cell>
          <cell r="D344" t="str">
            <v>Aluminiowy klip do węża NEON (min. 3 szt. 1m)</v>
          </cell>
          <cell r="E344">
            <v>0.23</v>
          </cell>
          <cell r="F344" t="str">
            <v>Towar</v>
          </cell>
          <cell r="G344" t="str">
            <v xml:space="preserve"> </v>
          </cell>
          <cell r="H344" t="str">
            <v>Tak</v>
          </cell>
          <cell r="I344">
            <v>5902811503419</v>
          </cell>
        </row>
        <row r="345">
          <cell r="A345" t="str">
            <v>POL-G 3g</v>
          </cell>
          <cell r="C345" t="str">
            <v>KURTYNA PROF LED380 5X1,0M BIAŁA ZI</v>
          </cell>
          <cell r="D345" t="str">
            <v>KLEJ 3g</v>
          </cell>
          <cell r="E345">
            <v>0.23</v>
          </cell>
          <cell r="F345" t="str">
            <v>Towar</v>
          </cell>
          <cell r="G345" t="str">
            <v xml:space="preserve"> </v>
          </cell>
          <cell r="H345" t="str">
            <v>Tak</v>
          </cell>
          <cell r="I345">
            <v>5902811503426</v>
          </cell>
        </row>
        <row r="346">
          <cell r="A346" t="str">
            <v>POL-G 227g</v>
          </cell>
          <cell r="C346" t="str">
            <v>KURTYNA PROF LED380  5X1,0M  BIAŁE</v>
          </cell>
          <cell r="D346" t="str">
            <v>KLEJ NEON 227g MADE IN USA</v>
          </cell>
          <cell r="E346">
            <v>0.23</v>
          </cell>
          <cell r="F346" t="str">
            <v>Towar</v>
          </cell>
          <cell r="G346" t="str">
            <v xml:space="preserve"> </v>
          </cell>
          <cell r="H346" t="str">
            <v>Tak</v>
          </cell>
          <cell r="I346">
            <v>5902811503433</v>
          </cell>
        </row>
        <row r="347">
          <cell r="A347" t="str">
            <v>POL-E</v>
          </cell>
          <cell r="C347" t="str">
            <v>KURTYNA PROF LED380  5X1,0M  BIAŁE</v>
          </cell>
          <cell r="D347" t="str">
            <v xml:space="preserve">ZAŚLEPKA </v>
          </cell>
          <cell r="E347">
            <v>0.23</v>
          </cell>
          <cell r="F347" t="str">
            <v>Towar</v>
          </cell>
          <cell r="G347" t="str">
            <v xml:space="preserve"> </v>
          </cell>
          <cell r="H347" t="str">
            <v>Tak</v>
          </cell>
          <cell r="I347">
            <v>5902811503440</v>
          </cell>
        </row>
        <row r="348">
          <cell r="A348" t="str">
            <v>POL-E NEON 230V</v>
          </cell>
          <cell r="C348" t="str">
            <v>KURTYNA PROF LED380 F BI Z 2,5X1,5M</v>
          </cell>
          <cell r="D348" t="str">
            <v>ZAŚLEPKA NEON</v>
          </cell>
          <cell r="E348">
            <v>0.23</v>
          </cell>
          <cell r="F348" t="str">
            <v>Towar</v>
          </cell>
          <cell r="G348" t="str">
            <v xml:space="preserve"> </v>
          </cell>
          <cell r="H348" t="str">
            <v>Tak</v>
          </cell>
          <cell r="I348">
            <v>5902811503457</v>
          </cell>
        </row>
        <row r="349">
          <cell r="A349" t="str">
            <v xml:space="preserve">POL-C </v>
          </cell>
          <cell r="C349" t="str">
            <v>KURTYNA PROF LED380 F BI Z 2,5X1,5M</v>
          </cell>
          <cell r="D349" t="str">
            <v>STEROWNIK do węża świetlnego NK1, NK2,-NK3 - EFEKT WODOSPADU</v>
          </cell>
          <cell r="E349">
            <v>0.23</v>
          </cell>
          <cell r="F349" t="str">
            <v>Towar</v>
          </cell>
          <cell r="G349" t="str">
            <v>Tak</v>
          </cell>
          <cell r="H349" t="str">
            <v>Tak</v>
          </cell>
          <cell r="I349">
            <v>5902811503464</v>
          </cell>
        </row>
        <row r="350">
          <cell r="A350" t="str">
            <v>POL-PPCL1,5-BL-OW2</v>
          </cell>
          <cell r="C350" t="str">
            <v>KURTYNA PROF LED380 F BI C 2,5X1,5M</v>
          </cell>
          <cell r="D350" t="str">
            <v xml:space="preserve">Profesjonalny kabel zasilający LED na zewnątrz 1,5mb(zestaw), wtyczka z uziemieniem, prostownik + SPIN do NK1, NK2, NK3 i węży świetlnych </v>
          </cell>
          <cell r="E350">
            <v>0.23</v>
          </cell>
          <cell r="F350" t="str">
            <v>Towar</v>
          </cell>
          <cell r="G350" t="str">
            <v xml:space="preserve"> </v>
          </cell>
          <cell r="H350" t="str">
            <v>Tak</v>
          </cell>
          <cell r="I350">
            <v>5902811503471</v>
          </cell>
        </row>
        <row r="351">
          <cell r="A351" t="str">
            <v>POL-PPCL1,5-W-OW2</v>
          </cell>
          <cell r="C351" t="str">
            <v>KURTYNA PROF LED380 F BI C 2,5X1,5M</v>
          </cell>
          <cell r="D351" t="str">
            <v xml:space="preserve">Profesjonalny kabel zasilający LED na zewnątrz 1,5mb(zestaw), wtyczka z uziemieniem, prostownik + SPIN do NK1, NK2, NK3 i węży świetlnych </v>
          </cell>
          <cell r="E351">
            <v>0.23</v>
          </cell>
          <cell r="F351" t="str">
            <v>Towar</v>
          </cell>
          <cell r="G351" t="str">
            <v xml:space="preserve"> </v>
          </cell>
          <cell r="H351" t="str">
            <v>Tak</v>
          </cell>
          <cell r="I351">
            <v>5902811503488</v>
          </cell>
        </row>
        <row r="352">
          <cell r="A352" t="str">
            <v>POL-PPCLNF</v>
          </cell>
          <cell r="C352" t="str">
            <v>KURTYNA PROF LED600 F BI Z 2,5X3,0M</v>
          </cell>
          <cell r="D352" t="str">
            <v xml:space="preserve">Profesjonalny kabel zasilający LED na zewnątrz 1,5mb(zestaw), wtyczka z uziemieniem, prostownik + SPIN do WĘŻY NEON </v>
          </cell>
          <cell r="E352">
            <v>0.23</v>
          </cell>
          <cell r="F352" t="str">
            <v>Towar</v>
          </cell>
          <cell r="G352" t="str">
            <v xml:space="preserve"> </v>
          </cell>
          <cell r="H352" t="str">
            <v>Tak</v>
          </cell>
          <cell r="I352">
            <v>5902811503495</v>
          </cell>
        </row>
        <row r="353">
          <cell r="A353" t="str">
            <v>POL-PCL POLAMP</v>
          </cell>
          <cell r="C353" t="str">
            <v>KURTYNA PROF LED600 F BI Z 2,5X3,0M</v>
          </cell>
          <cell r="D353" t="str">
            <v>Kabel zasilający LED na zewnątrz 1,5mb + SPIN do NK1, NK2 i do węży świetlnych</v>
          </cell>
          <cell r="E353">
            <v>0.23</v>
          </cell>
          <cell r="F353" t="str">
            <v>Towar</v>
          </cell>
          <cell r="G353" t="str">
            <v xml:space="preserve"> </v>
          </cell>
          <cell r="H353" t="str">
            <v>Tak</v>
          </cell>
          <cell r="I353">
            <v>5902811503501</v>
          </cell>
        </row>
        <row r="354">
          <cell r="A354" t="str">
            <v>POL-SE20S BL</v>
          </cell>
          <cell r="C354" t="str">
            <v>KURTYNA PROF LED600 F BI C 2,5X3,0M</v>
          </cell>
          <cell r="D354" t="str">
            <v xml:space="preserve">Profesjonalny KABEL zasilający na zewnątrz do samodzielnego TWORZENIA KURTYN z 20 gniazdami na lampki=stringi
</v>
          </cell>
          <cell r="E354">
            <v>0.23</v>
          </cell>
          <cell r="F354" t="str">
            <v>Towar</v>
          </cell>
          <cell r="G354" t="str">
            <v xml:space="preserve"> </v>
          </cell>
          <cell r="H354" t="str">
            <v>Tak</v>
          </cell>
          <cell r="I354">
            <v>5902811503518</v>
          </cell>
        </row>
        <row r="355">
          <cell r="A355" t="str">
            <v>POL-SE3S</v>
          </cell>
          <cell r="C355" t="str">
            <v>KURTYNA PROF LED600 F BI C 2,5X3,0M</v>
          </cell>
          <cell r="D355" t="str">
            <v xml:space="preserve">Profesjonalny KABEL zasilający na zewnątrz do samodzielnego TWORZENIA KURTYN z 3 gniazdami na lampki=stringi
</v>
          </cell>
          <cell r="E355">
            <v>0.23</v>
          </cell>
          <cell r="F355" t="str">
            <v>Towar</v>
          </cell>
          <cell r="G355" t="str">
            <v xml:space="preserve"> </v>
          </cell>
          <cell r="H355" t="str">
            <v>Tak</v>
          </cell>
          <cell r="I355">
            <v>5902811503525</v>
          </cell>
        </row>
        <row r="356">
          <cell r="A356" t="str">
            <v>POL-ROZ6</v>
          </cell>
          <cell r="C356" t="str">
            <v>KURTYNA PROF LED720 F BI Z 2,5X6,0M</v>
          </cell>
          <cell r="D356" t="str">
            <v xml:space="preserve">Rozgałęźnik do kompletów LED zewnętrznych 5 GNIAZD  (5wyjsc/1wejscie) </v>
          </cell>
          <cell r="E356">
            <v>0.23</v>
          </cell>
          <cell r="F356" t="str">
            <v>Towar</v>
          </cell>
          <cell r="G356" t="str">
            <v xml:space="preserve"> </v>
          </cell>
          <cell r="H356" t="str">
            <v>Tak</v>
          </cell>
          <cell r="I356">
            <v>5902811503532</v>
          </cell>
        </row>
        <row r="357">
          <cell r="A357" t="str">
            <v>POL-ROZ3</v>
          </cell>
          <cell r="C357" t="str">
            <v>KURTYNA PROF LED720 F BI Z 2,5X6,0M</v>
          </cell>
          <cell r="D357" t="str">
            <v xml:space="preserve">Rozgałęźnik do kompletów LED zewnętrznych 3 GNIAZD  (3wyjscia/1wejscie) </v>
          </cell>
          <cell r="E357">
            <v>0.23</v>
          </cell>
          <cell r="F357" t="str">
            <v>Towar</v>
          </cell>
          <cell r="G357" t="str">
            <v xml:space="preserve"> </v>
          </cell>
          <cell r="H357" t="str">
            <v>Tak</v>
          </cell>
          <cell r="I357">
            <v>5902811503549</v>
          </cell>
        </row>
        <row r="358">
          <cell r="A358" t="str">
            <v>POL-KSRL-0,5-G</v>
          </cell>
          <cell r="C358" t="str">
            <v>KURTYNA PROF LED720 F BI C 2,5X6,0M</v>
          </cell>
          <cell r="D358" t="str">
            <v xml:space="preserve">KABEL 0,5mb do łączenia węża z lampkami </v>
          </cell>
          <cell r="E358">
            <v>0.23</v>
          </cell>
          <cell r="F358" t="str">
            <v>Towar</v>
          </cell>
          <cell r="G358" t="str">
            <v xml:space="preserve"> </v>
          </cell>
          <cell r="H358" t="str">
            <v>Tak</v>
          </cell>
          <cell r="I358">
            <v>5902811503556</v>
          </cell>
        </row>
        <row r="359">
          <cell r="A359" t="str">
            <v>POL-KSRL-1,5-G</v>
          </cell>
          <cell r="C359" t="str">
            <v>KURTYNA PROF LED720 F BI C 2,5X6,0M</v>
          </cell>
          <cell r="D359" t="str">
            <v xml:space="preserve">KABEL 1,5mb do łączenia węża z lampkami </v>
          </cell>
          <cell r="E359">
            <v>0.23</v>
          </cell>
          <cell r="F359" t="str">
            <v>Towar</v>
          </cell>
          <cell r="G359" t="str">
            <v xml:space="preserve"> </v>
          </cell>
          <cell r="H359" t="str">
            <v>Tak</v>
          </cell>
          <cell r="I359">
            <v>5902811503563</v>
          </cell>
        </row>
        <row r="360">
          <cell r="A360" t="str">
            <v>POL-KSRL-1,5-W</v>
          </cell>
          <cell r="C360" t="str">
            <v>KURTYNA PROF LED1000 F BI Z 2,5X9M</v>
          </cell>
          <cell r="D360" t="str">
            <v xml:space="preserve">KABEL 1,5mb do łączenia węża z lampkami </v>
          </cell>
          <cell r="E360">
            <v>0.23</v>
          </cell>
          <cell r="F360" t="str">
            <v>Towar</v>
          </cell>
          <cell r="G360" t="str">
            <v xml:space="preserve"> </v>
          </cell>
          <cell r="H360" t="str">
            <v>Tak</v>
          </cell>
          <cell r="I360">
            <v>5902811503570</v>
          </cell>
        </row>
        <row r="361">
          <cell r="A361" t="str">
            <v>POL-KSRL-3,0-G</v>
          </cell>
          <cell r="C361" t="str">
            <v>KURTYNA PROF LED1000 F BI Z 2,5X9M</v>
          </cell>
          <cell r="D361" t="str">
            <v xml:space="preserve">KABEL 3,0mb do łączenia węża z lampkami </v>
          </cell>
          <cell r="E361">
            <v>0.23</v>
          </cell>
          <cell r="F361" t="str">
            <v>Towar</v>
          </cell>
          <cell r="G361" t="str">
            <v xml:space="preserve"> </v>
          </cell>
          <cell r="H361" t="str">
            <v>Tak</v>
          </cell>
          <cell r="I361">
            <v>5902811503587</v>
          </cell>
        </row>
        <row r="362">
          <cell r="A362" t="str">
            <v>POL-KSRL-5,0-G</v>
          </cell>
          <cell r="C362" t="str">
            <v>KURTYNA PROF LED1000 F BI CI 2,5X9M</v>
          </cell>
          <cell r="D362" t="str">
            <v xml:space="preserve">KABEL 5,0mb do łączenia węża z lampkami </v>
          </cell>
          <cell r="E362">
            <v>0.23</v>
          </cell>
          <cell r="F362" t="str">
            <v>Towar</v>
          </cell>
          <cell r="G362" t="str">
            <v xml:space="preserve"> </v>
          </cell>
          <cell r="H362" t="str">
            <v>Tak</v>
          </cell>
          <cell r="I362">
            <v>5902811503594</v>
          </cell>
        </row>
        <row r="363">
          <cell r="A363" t="str">
            <v>POL-CON1TO2</v>
          </cell>
          <cell r="C363" t="str">
            <v>KURTYNA PROF LED1000 F BI CI 2,5X9M</v>
          </cell>
          <cell r="D363" t="str">
            <v>Kabel do laczenia lampek - trojnik, rozg</v>
          </cell>
          <cell r="E363">
            <v>0.23</v>
          </cell>
          <cell r="F363" t="str">
            <v>Towar</v>
          </cell>
          <cell r="G363" t="str">
            <v xml:space="preserve"> </v>
          </cell>
          <cell r="H363" t="str">
            <v>Tak</v>
          </cell>
          <cell r="I363">
            <v>5902811503600</v>
          </cell>
        </row>
        <row r="364">
          <cell r="A364" t="str">
            <v>POL-KSS-0,5</v>
          </cell>
          <cell r="C364" t="str">
            <v>KURTYNA FLASH 2X2M BIAŁA ZIMNA</v>
          </cell>
          <cell r="D364" t="str">
            <v xml:space="preserve">KABEL 0,5mb do łączenia lampek z lampkami </v>
          </cell>
          <cell r="E364">
            <v>0.23</v>
          </cell>
          <cell r="F364" t="str">
            <v>Towar</v>
          </cell>
          <cell r="G364" t="str">
            <v xml:space="preserve"> </v>
          </cell>
          <cell r="H364" t="str">
            <v xml:space="preserve"> </v>
          </cell>
          <cell r="I364">
            <v>5902811503617</v>
          </cell>
        </row>
        <row r="365">
          <cell r="A365" t="str">
            <v>POL-KSS-1,5-W</v>
          </cell>
          <cell r="C365" t="str">
            <v>KURTYNA FLASH 2X2M BIAŁA CIEPŁA</v>
          </cell>
          <cell r="D365" t="str">
            <v xml:space="preserve">KABEL 1,5mb do łączenia lampek z lampkami </v>
          </cell>
          <cell r="E365">
            <v>0.23</v>
          </cell>
          <cell r="F365" t="str">
            <v>Towar</v>
          </cell>
          <cell r="G365" t="str">
            <v xml:space="preserve"> </v>
          </cell>
          <cell r="H365" t="str">
            <v xml:space="preserve"> </v>
          </cell>
          <cell r="I365">
            <v>5902811503624</v>
          </cell>
        </row>
        <row r="366">
          <cell r="A366" t="str">
            <v>POL-KSS-3,0-G</v>
          </cell>
          <cell r="C366" t="str">
            <v>KURTYNA PROF F LED240 5X0,5M  BI CI</v>
          </cell>
          <cell r="D366" t="str">
            <v xml:space="preserve">KABEL 3,0mb do łączenia lampek z lampkami </v>
          </cell>
          <cell r="E366">
            <v>0.23</v>
          </cell>
          <cell r="F366" t="str">
            <v>Towar</v>
          </cell>
          <cell r="G366" t="str">
            <v xml:space="preserve"> </v>
          </cell>
          <cell r="H366" t="str">
            <v>Tak</v>
          </cell>
          <cell r="I366">
            <v>5902811503631</v>
          </cell>
        </row>
        <row r="367">
          <cell r="A367" t="str">
            <v>POL-KSS-5,0-G</v>
          </cell>
          <cell r="C367" t="str">
            <v>KURTYNA PROF LED240 BI ZI 5X0,5M</v>
          </cell>
          <cell r="D367" t="str">
            <v xml:space="preserve">KABEL 5,0mb do łączenia lampek z lampkami </v>
          </cell>
          <cell r="E367">
            <v>0.23</v>
          </cell>
          <cell r="F367" t="str">
            <v>Towar</v>
          </cell>
          <cell r="G367" t="str">
            <v xml:space="preserve"> </v>
          </cell>
          <cell r="H367" t="str">
            <v>Tak</v>
          </cell>
          <cell r="I367">
            <v>5902811503648</v>
          </cell>
        </row>
        <row r="368">
          <cell r="A368" t="str">
            <v>POL-E27BL40-BL</v>
          </cell>
          <cell r="C368" t="str">
            <v>KURTYNA PROF LED240 BI CI 5X0,5M</v>
          </cell>
          <cell r="D368" t="str">
            <v>Profesjonalna GIRLANDA na żarówki E27, 40 gniazd, 20 mb dekoracji + 1,5m kabel zasilający + dodatkowe gniazdo do łączenia CZARNA</v>
          </cell>
          <cell r="E368">
            <v>0.23</v>
          </cell>
          <cell r="F368" t="str">
            <v>Towar</v>
          </cell>
          <cell r="G368" t="str">
            <v>Tak</v>
          </cell>
          <cell r="H368" t="str">
            <v>Tak</v>
          </cell>
          <cell r="I368">
            <v>5902811503655</v>
          </cell>
        </row>
        <row r="369">
          <cell r="A369" t="str">
            <v>POL A60 E27 10W 210</v>
          </cell>
          <cell r="C369" t="str">
            <v>KURTYNA PROF LED240 BI CI 5X0,5M</v>
          </cell>
          <cell r="D369" t="str">
            <v>Żarówka LED A60 E27 10W 210° ciepła biała GRUSZKA POLAMP</v>
          </cell>
          <cell r="E369">
            <v>0.23</v>
          </cell>
          <cell r="F369" t="str">
            <v>Towar</v>
          </cell>
          <cell r="G369" t="str">
            <v>Tak</v>
          </cell>
          <cell r="H369" t="str">
            <v>Tak</v>
          </cell>
          <cell r="I369">
            <v>5902811503662</v>
          </cell>
        </row>
        <row r="370">
          <cell r="A370" t="str">
            <v>POL A60 E27 8W 360</v>
          </cell>
          <cell r="C370" t="str">
            <v>KURTYNA PROF LED380 FL BI ZI 5X1,0M</v>
          </cell>
          <cell r="D370" t="str">
            <v>Żarówka LED A60 E27 8W 360° ciepła biała GRUSZKA POLAMP</v>
          </cell>
          <cell r="E370">
            <v>0.23</v>
          </cell>
          <cell r="F370" t="str">
            <v>Towar</v>
          </cell>
          <cell r="G370" t="str">
            <v xml:space="preserve"> </v>
          </cell>
          <cell r="H370" t="str">
            <v>Tak</v>
          </cell>
          <cell r="I370">
            <v>5902811503679</v>
          </cell>
        </row>
        <row r="371">
          <cell r="A371" t="str">
            <v>POL A65 E27 13W</v>
          </cell>
          <cell r="C371" t="str">
            <v>KURTYNA PROF LED380 FL BI ZI 5X1,0M</v>
          </cell>
          <cell r="D371" t="str">
            <v>Żarówka LED A65 E27 13W ciepła biała 2835SMD GRUSZKA POLAMP</v>
          </cell>
          <cell r="E371">
            <v>0.23</v>
          </cell>
          <cell r="F371" t="str">
            <v>Towar</v>
          </cell>
          <cell r="G371" t="str">
            <v>Tak</v>
          </cell>
          <cell r="H371" t="str">
            <v>Tak</v>
          </cell>
          <cell r="I371">
            <v>5902811503686</v>
          </cell>
        </row>
        <row r="372">
          <cell r="A372" t="str">
            <v>POL A65 E27 16W</v>
          </cell>
          <cell r="C372" t="str">
            <v>KURTYNA PROF LED380 FL BI CI 5X1,0M</v>
          </cell>
          <cell r="D372" t="str">
            <v>Żarówka LED A65 E27 16W ciepła biała 2835SMD GRUSZKA POLAMP</v>
          </cell>
          <cell r="E372">
            <v>0.23</v>
          </cell>
          <cell r="F372" t="str">
            <v>Towar</v>
          </cell>
          <cell r="G372" t="str">
            <v xml:space="preserve"> </v>
          </cell>
          <cell r="H372" t="str">
            <v>Tak</v>
          </cell>
          <cell r="I372">
            <v>5902811503693</v>
          </cell>
        </row>
        <row r="373">
          <cell r="A373" t="str">
            <v>POL C35 E14 7W</v>
          </cell>
          <cell r="C373" t="str">
            <v>KURTYNA PROF LED380 FL BI CI 5X1,0M</v>
          </cell>
          <cell r="D373" t="str">
            <v>Żarówka LED C35 E14 7W ciepła biała ŚWIECZKA POLAMP</v>
          </cell>
          <cell r="E373">
            <v>0.23</v>
          </cell>
          <cell r="F373" t="str">
            <v>Towar</v>
          </cell>
          <cell r="G373" t="str">
            <v xml:space="preserve"> </v>
          </cell>
          <cell r="H373" t="str">
            <v>Tak</v>
          </cell>
          <cell r="I373">
            <v>5902811503709</v>
          </cell>
        </row>
        <row r="374">
          <cell r="A374" t="str">
            <v>POL G45 E14 5W</v>
          </cell>
          <cell r="C374" t="str">
            <v>KURTYNA PROF LED720 WOD NIEB 2,5X3M</v>
          </cell>
          <cell r="D374" t="str">
            <v>Żarówka LED G45 E14 5W ciepła biała KULKA POLAMP</v>
          </cell>
          <cell r="E374">
            <v>0.23</v>
          </cell>
          <cell r="F374" t="str">
            <v>Towar</v>
          </cell>
          <cell r="G374" t="str">
            <v xml:space="preserve"> </v>
          </cell>
          <cell r="H374" t="str">
            <v>Tak</v>
          </cell>
          <cell r="I374">
            <v>5902811503716</v>
          </cell>
        </row>
        <row r="375">
          <cell r="A375" t="str">
            <v>POL G45 E14 7W</v>
          </cell>
          <cell r="C375" t="str">
            <v>KURTYNA PROF LED720 WOD BI Z 2,5X3M</v>
          </cell>
          <cell r="D375" t="str">
            <v>Żarówka LED G45 E14 7W ciepła biała KULKA POLAMP</v>
          </cell>
          <cell r="E375">
            <v>0.23</v>
          </cell>
          <cell r="F375" t="str">
            <v>Towar</v>
          </cell>
          <cell r="G375" t="str">
            <v xml:space="preserve"> </v>
          </cell>
          <cell r="H375" t="str">
            <v>Tak</v>
          </cell>
          <cell r="I375">
            <v>5902811503723</v>
          </cell>
        </row>
        <row r="376">
          <cell r="A376" t="str">
            <v>POL-G45 E27 1W R</v>
          </cell>
          <cell r="C376" t="str">
            <v>KURTYNA PROF LED1440 WOD NIE 2,5X6M</v>
          </cell>
          <cell r="D376" t="str">
            <v xml:space="preserve">ŻARÓWKI KOLOROWE LED E27, kolor czerwony, </v>
          </cell>
          <cell r="E376">
            <v>0.23</v>
          </cell>
          <cell r="F376" t="str">
            <v>Towar</v>
          </cell>
          <cell r="G376" t="str">
            <v xml:space="preserve"> </v>
          </cell>
          <cell r="H376" t="str">
            <v>Tak</v>
          </cell>
          <cell r="I376">
            <v>5902811503730</v>
          </cell>
        </row>
        <row r="377">
          <cell r="A377" t="str">
            <v>POL-G45 E27 1W Y</v>
          </cell>
          <cell r="C377" t="str">
            <v>KURTYNA PROF LED1440 WOD B Z 2,5X6M</v>
          </cell>
          <cell r="D377" t="str">
            <v xml:space="preserve">ŻARÓWKI KOLOROWE LED E27, kolor żółty, </v>
          </cell>
          <cell r="E377">
            <v>0.23</v>
          </cell>
          <cell r="F377" t="str">
            <v>Towar</v>
          </cell>
          <cell r="G377" t="str">
            <v xml:space="preserve"> </v>
          </cell>
          <cell r="H377" t="str">
            <v>Tak</v>
          </cell>
          <cell r="I377">
            <v>5902811503747</v>
          </cell>
        </row>
        <row r="378">
          <cell r="A378" t="str">
            <v>POL-G45 E27 1W BLU</v>
          </cell>
          <cell r="C378" t="str">
            <v>KURTYNKA PROF LED NIEBIESKI 5M</v>
          </cell>
          <cell r="D378" t="str">
            <v xml:space="preserve">ŻARÓWKI KOLOROWE LED E27, kolor niebieski, </v>
          </cell>
          <cell r="E378">
            <v>0.23</v>
          </cell>
          <cell r="F378" t="str">
            <v>Towar</v>
          </cell>
          <cell r="G378" t="str">
            <v>Tak</v>
          </cell>
          <cell r="H378" t="str">
            <v xml:space="preserve"> </v>
          </cell>
          <cell r="I378">
            <v>5902811503754</v>
          </cell>
        </row>
        <row r="379">
          <cell r="A379" t="str">
            <v>POL-G45 E27 1W CW</v>
          </cell>
          <cell r="C379" t="str">
            <v>KURTYNKA PROF LED NIEBIESKI 5M OW B</v>
          </cell>
          <cell r="D379" t="str">
            <v xml:space="preserve">ŻARÓWKI KOLOROWE LED E27, kolor zimny biały, </v>
          </cell>
          <cell r="E379">
            <v>0.23</v>
          </cell>
          <cell r="F379" t="str">
            <v>Towar</v>
          </cell>
          <cell r="G379" t="str">
            <v xml:space="preserve"> </v>
          </cell>
          <cell r="H379" t="str">
            <v>Tak</v>
          </cell>
          <cell r="I379">
            <v>5902811503761</v>
          </cell>
        </row>
        <row r="380">
          <cell r="A380" t="str">
            <v>POL-G45 E27 1W WW</v>
          </cell>
          <cell r="C380" t="str">
            <v>KURTYNKA PROF LED BIALY ZIM 5M</v>
          </cell>
          <cell r="D380" t="str">
            <v xml:space="preserve">ŻARÓWKI KOLOROWE LED E27, kolor ciepły biały, </v>
          </cell>
          <cell r="E380">
            <v>0.23</v>
          </cell>
          <cell r="F380" t="str">
            <v>Towar</v>
          </cell>
          <cell r="G380" t="str">
            <v>Tak</v>
          </cell>
          <cell r="H380" t="str">
            <v xml:space="preserve"> </v>
          </cell>
          <cell r="I380">
            <v>5902811503778</v>
          </cell>
        </row>
        <row r="381">
          <cell r="A381" t="str">
            <v>POL-G45 E27 1W G</v>
          </cell>
          <cell r="C381" t="str">
            <v>KURTYNKA PROF LED BIALY ZIMN 5M</v>
          </cell>
          <cell r="D381" t="str">
            <v xml:space="preserve">ŻARÓWKI KOLOROWE LED E27, kolor zielony, </v>
          </cell>
          <cell r="E381">
            <v>0.23</v>
          </cell>
          <cell r="F381" t="str">
            <v>Towar</v>
          </cell>
          <cell r="G381" t="str">
            <v>Tak</v>
          </cell>
          <cell r="H381" t="str">
            <v xml:space="preserve"> </v>
          </cell>
          <cell r="I381">
            <v>5902811503785</v>
          </cell>
        </row>
        <row r="382">
          <cell r="A382" t="str">
            <v>POL-ZH-LEDLAMP1-70</v>
          </cell>
          <cell r="C382" t="str">
            <v>KURTYNKA PROF LED BIAL ZIM-NIEB 5M</v>
          </cell>
          <cell r="D382" t="str">
            <v xml:space="preserve">ŻARÓWKI LED FLASH BŁYSKOWE E27, kolor biały, </v>
          </cell>
          <cell r="E382">
            <v>0.23</v>
          </cell>
          <cell r="F382" t="str">
            <v>Towar</v>
          </cell>
          <cell r="G382" t="str">
            <v>Tak</v>
          </cell>
          <cell r="H382" t="str">
            <v xml:space="preserve"> </v>
          </cell>
          <cell r="I382">
            <v>5902811503792</v>
          </cell>
        </row>
        <row r="383">
          <cell r="A383" t="str">
            <v>POL G45 E27 7W</v>
          </cell>
          <cell r="C383" t="str">
            <v>KURTYNKA PROF LED BIAL ZIM-NIEB 5M</v>
          </cell>
          <cell r="D383" t="str">
            <v>Żarówka LED G45 E27 7W ciepła biała KULKA POLAMP</v>
          </cell>
          <cell r="E383">
            <v>0.23</v>
          </cell>
          <cell r="F383" t="str">
            <v>Towar</v>
          </cell>
          <cell r="G383" t="str">
            <v xml:space="preserve"> </v>
          </cell>
          <cell r="H383" t="str">
            <v>Tak</v>
          </cell>
          <cell r="I383">
            <v>5902811503808</v>
          </cell>
        </row>
        <row r="384">
          <cell r="A384" t="str">
            <v>POL G9 2,5W</v>
          </cell>
          <cell r="C384" t="str">
            <v>KURTYNKA PROF LED ZIELONA 5M OW C</v>
          </cell>
          <cell r="D384" t="str">
            <v>Żarówka LED G9 2,5W ciepła biała SZTYFT POLAMP</v>
          </cell>
          <cell r="E384">
            <v>0.23</v>
          </cell>
          <cell r="F384" t="str">
            <v>Towar</v>
          </cell>
          <cell r="G384" t="str">
            <v>Tak</v>
          </cell>
          <cell r="H384" t="str">
            <v xml:space="preserve"> </v>
          </cell>
          <cell r="I384">
            <v>5902811503815</v>
          </cell>
        </row>
        <row r="385">
          <cell r="A385" t="str">
            <v>POL GU10 2W</v>
          </cell>
          <cell r="C385" t="str">
            <v>KURTYNKA PROF LED ZIELONA 5M OW B</v>
          </cell>
          <cell r="D385" t="str">
            <v>Żarówka LED GU10 2W 50mm ciepła biała POLAMP</v>
          </cell>
          <cell r="E385">
            <v>0.23</v>
          </cell>
          <cell r="F385" t="str">
            <v>Towar</v>
          </cell>
          <cell r="G385" t="str">
            <v>Tak</v>
          </cell>
          <cell r="H385" t="str">
            <v xml:space="preserve"> </v>
          </cell>
          <cell r="I385">
            <v>5902811503822</v>
          </cell>
        </row>
        <row r="386">
          <cell r="A386" t="str">
            <v>POL GU10 2W 35MM</v>
          </cell>
          <cell r="C386" t="str">
            <v>KURTYNKA PROF LED MULTIKOLOR 5M</v>
          </cell>
          <cell r="D386" t="str">
            <v>Żarówka LED GU10 2W 35mm ciepła biała POLAMP</v>
          </cell>
          <cell r="E386">
            <v>0.23</v>
          </cell>
          <cell r="F386" t="str">
            <v>Towar</v>
          </cell>
          <cell r="G386" t="str">
            <v xml:space="preserve"> </v>
          </cell>
          <cell r="H386" t="str">
            <v>Tak</v>
          </cell>
          <cell r="I386">
            <v>5902811503839</v>
          </cell>
        </row>
        <row r="387">
          <cell r="A387" t="str">
            <v>POL GU10 5W CW</v>
          </cell>
          <cell r="C387" t="str">
            <v>KURTYNKA PROF LED MULTIKOLOR 5M OW</v>
          </cell>
          <cell r="D387" t="str">
            <v>Żarówka LED GU10 5W 50mm zimna biała POLAMP</v>
          </cell>
          <cell r="E387">
            <v>0.23</v>
          </cell>
          <cell r="F387" t="str">
            <v>Towar</v>
          </cell>
          <cell r="G387" t="str">
            <v xml:space="preserve"> </v>
          </cell>
          <cell r="H387" t="str">
            <v>Tak</v>
          </cell>
          <cell r="I387">
            <v>5902811503846</v>
          </cell>
        </row>
        <row r="388">
          <cell r="A388" t="str">
            <v>POL GU10 5W WW</v>
          </cell>
          <cell r="C388" t="str">
            <v>KURTYNKA CZERWONA PROF LED 5M OW C</v>
          </cell>
          <cell r="D388" t="str">
            <v>Żarówka LED GU10 5W 50mm ciepła biała POLAMP</v>
          </cell>
          <cell r="E388">
            <v>0.23</v>
          </cell>
          <cell r="F388" t="str">
            <v>Towar</v>
          </cell>
          <cell r="G388" t="str">
            <v>Tak</v>
          </cell>
          <cell r="H388" t="str">
            <v xml:space="preserve"> </v>
          </cell>
          <cell r="I388">
            <v>5902811503853</v>
          </cell>
        </row>
        <row r="389">
          <cell r="A389" t="str">
            <v>POL GU10 6W WW MLE</v>
          </cell>
          <cell r="C389" t="str">
            <v>KURTYNKA PROF LED BIALY CIEPLY 5M</v>
          </cell>
          <cell r="D389" t="str">
            <v>Żarówka LED GU10 6W 50mm ciepla biała - mleczny klosz POLAMP</v>
          </cell>
          <cell r="E389">
            <v>0.23</v>
          </cell>
          <cell r="F389" t="str">
            <v>Towar</v>
          </cell>
          <cell r="G389" t="str">
            <v>Tak</v>
          </cell>
          <cell r="H389" t="str">
            <v xml:space="preserve"> </v>
          </cell>
          <cell r="I389">
            <v>5902811503860</v>
          </cell>
        </row>
        <row r="390">
          <cell r="A390" t="str">
            <v>POL GU10 COB 6W</v>
          </cell>
          <cell r="C390" t="str">
            <v>KURTYNKA PROF LED BIALY CIEPLY 5M</v>
          </cell>
          <cell r="D390" t="str">
            <v>Żarówka LED GU10 COB 6W ciepła biała POLAMP</v>
          </cell>
          <cell r="E390">
            <v>0.23</v>
          </cell>
          <cell r="F390" t="str">
            <v>Towar</v>
          </cell>
          <cell r="G390" t="str">
            <v>Tak</v>
          </cell>
          <cell r="H390" t="str">
            <v xml:space="preserve"> </v>
          </cell>
          <cell r="I390">
            <v>5902811503877</v>
          </cell>
        </row>
        <row r="391">
          <cell r="A391" t="str">
            <v>POL MR16 5W 12V WW</v>
          </cell>
          <cell r="C391" t="str">
            <v>KURTYNKA ZOLTA PROF LED 5M OW C</v>
          </cell>
          <cell r="D391" t="str">
            <v>Żarówka LED MR16 GU5.3 5W 12V ciepła biała 2835SMD POLAMP</v>
          </cell>
          <cell r="E391">
            <v>0.23</v>
          </cell>
          <cell r="F391" t="str">
            <v>Towar</v>
          </cell>
          <cell r="G391" t="str">
            <v>Tak</v>
          </cell>
          <cell r="H391" t="str">
            <v xml:space="preserve"> </v>
          </cell>
          <cell r="I391">
            <v>5902811503884</v>
          </cell>
        </row>
        <row r="392">
          <cell r="A392" t="str">
            <v>POL MR16 6W 12V CW</v>
          </cell>
          <cell r="C392" t="str">
            <v>KURTYNKA PROF LED FLASH NIEBIES 5M</v>
          </cell>
          <cell r="D392" t="str">
            <v>Żarówka LED MR16 GU5.3 6W 12V zimna biała 5050SMD POLAMP</v>
          </cell>
          <cell r="E392">
            <v>0.23</v>
          </cell>
          <cell r="F392" t="str">
            <v>Towar</v>
          </cell>
          <cell r="G392" t="str">
            <v xml:space="preserve"> </v>
          </cell>
          <cell r="H392" t="str">
            <v>Tak</v>
          </cell>
          <cell r="I392">
            <v>5902811503891</v>
          </cell>
        </row>
        <row r="393">
          <cell r="A393" t="str">
            <v>POL R50 E14 8W</v>
          </cell>
          <cell r="C393" t="str">
            <v>KURTYNKA PROF LED FLASH NIEBIES 5M</v>
          </cell>
          <cell r="D393" t="str">
            <v>Żarówka LED R50 E14 8W ciepła biała REFLEKTOROWA POLAMP</v>
          </cell>
          <cell r="E393">
            <v>0.23</v>
          </cell>
          <cell r="F393" t="str">
            <v>Towar</v>
          </cell>
          <cell r="G393" t="str">
            <v xml:space="preserve"> </v>
          </cell>
          <cell r="H393" t="str">
            <v xml:space="preserve"> </v>
          </cell>
          <cell r="I393">
            <v>5902811503907</v>
          </cell>
        </row>
        <row r="394">
          <cell r="A394" t="str">
            <v>POL R63 E27 11W</v>
          </cell>
          <cell r="C394" t="str">
            <v>KURTYNKA PROF LED FLASH BIAL ZIM 5M</v>
          </cell>
          <cell r="D394" t="str">
            <v>Żarówka LED R63 E27 11W ciepła biała REFLEKTOROWA POLAMP</v>
          </cell>
          <cell r="E394">
            <v>0.23</v>
          </cell>
          <cell r="F394" t="str">
            <v>Towar</v>
          </cell>
          <cell r="G394" t="str">
            <v xml:space="preserve"> </v>
          </cell>
          <cell r="H394" t="str">
            <v>Tak</v>
          </cell>
          <cell r="I394">
            <v>5902811503914</v>
          </cell>
        </row>
        <row r="395">
          <cell r="A395" t="str">
            <v>POL T35 E14 4W</v>
          </cell>
          <cell r="C395" t="str">
            <v>KURTYNKA PROF LED FLASH BIAL ZIM 5M</v>
          </cell>
          <cell r="D395" t="str">
            <v>Żarówka LED T35 E14 4W ciepła biała PŁOMYK POLAMP</v>
          </cell>
          <cell r="E395">
            <v>0.23</v>
          </cell>
          <cell r="F395" t="str">
            <v>Towar</v>
          </cell>
          <cell r="G395" t="str">
            <v>Tak</v>
          </cell>
          <cell r="H395" t="str">
            <v xml:space="preserve"> </v>
          </cell>
          <cell r="I395">
            <v>5902811503921</v>
          </cell>
        </row>
        <row r="396">
          <cell r="A396" t="str">
            <v>POL T35 E14 5W</v>
          </cell>
          <cell r="C396" t="str">
            <v>KURTYNKA PROF LED FLASH BIA CIEP 5M</v>
          </cell>
          <cell r="D396" t="str">
            <v>Żarówka LED T35 E14 5W ciepła biała PŁOMYK POLAMP</v>
          </cell>
          <cell r="E396">
            <v>0.23</v>
          </cell>
          <cell r="F396" t="str">
            <v>Towar</v>
          </cell>
          <cell r="G396" t="str">
            <v xml:space="preserve"> </v>
          </cell>
          <cell r="H396" t="str">
            <v>Tak</v>
          </cell>
          <cell r="I396">
            <v>5902811503938</v>
          </cell>
        </row>
        <row r="397">
          <cell r="A397" t="str">
            <v>POL T35 E14 7W</v>
          </cell>
          <cell r="C397" t="str">
            <v>KURTYNKA PROF LED FLASH BIA CIEP 5M</v>
          </cell>
          <cell r="D397" t="str">
            <v>Żarówka LED T35 E14 7W ciepła biała PŁOMYK POLAMP</v>
          </cell>
          <cell r="E397">
            <v>0.23</v>
          </cell>
          <cell r="F397" t="str">
            <v>Towar</v>
          </cell>
          <cell r="G397" t="str">
            <v>Tak</v>
          </cell>
          <cell r="H397" t="str">
            <v xml:space="preserve"> </v>
          </cell>
          <cell r="I397">
            <v>5902811503945</v>
          </cell>
        </row>
        <row r="398">
          <cell r="A398" t="str">
            <v>POL G4 2W</v>
          </cell>
          <cell r="C398" t="str">
            <v>KURTYNKA PROF LED DLUGA BIAL ZI 5M</v>
          </cell>
          <cell r="D398" t="str">
            <v>Żarówka LED G4 2W ciepła biała TALERZYK POLAMP</v>
          </cell>
          <cell r="E398">
            <v>0.23</v>
          </cell>
          <cell r="F398" t="str">
            <v>Towar</v>
          </cell>
          <cell r="G398" t="str">
            <v xml:space="preserve"> </v>
          </cell>
          <cell r="H398" t="str">
            <v>Tak</v>
          </cell>
          <cell r="I398">
            <v>5902811503952</v>
          </cell>
        </row>
        <row r="399">
          <cell r="A399" t="str">
            <v>POL A60 E27 4W</v>
          </cell>
          <cell r="C399" t="str">
            <v>KURTYNKA PROF LED DŁUGA BIAŁ ZIM 5M</v>
          </cell>
          <cell r="D399" t="str">
            <v>Żarówka LED A60 E27 4W ciepła biała FILAMENT POLAMP</v>
          </cell>
          <cell r="E399">
            <v>0.23</v>
          </cell>
          <cell r="F399" t="str">
            <v>Towar</v>
          </cell>
          <cell r="G399" t="str">
            <v xml:space="preserve"> </v>
          </cell>
          <cell r="H399" t="str">
            <v xml:space="preserve"> </v>
          </cell>
          <cell r="I399">
            <v>5902811503969</v>
          </cell>
        </row>
        <row r="400">
          <cell r="A400" t="str">
            <v>POL C35 E14 2W</v>
          </cell>
          <cell r="C400" t="str">
            <v>KURTYNKA PROF LED DLUGA BIAL CI 5M</v>
          </cell>
          <cell r="D400" t="str">
            <v>Żarówka LED C35 E14 2W ciepła biała FILAMENT POLAMP</v>
          </cell>
          <cell r="E400">
            <v>0.23</v>
          </cell>
          <cell r="F400" t="str">
            <v>Towar</v>
          </cell>
          <cell r="G400" t="str">
            <v xml:space="preserve"> </v>
          </cell>
          <cell r="H400" t="str">
            <v>Tak</v>
          </cell>
          <cell r="I400">
            <v>5902811503976</v>
          </cell>
        </row>
        <row r="401">
          <cell r="A401" t="str">
            <v>POL T35 E14 2W</v>
          </cell>
          <cell r="C401" t="str">
            <v>KURTYNKA PROF LED DŁUGA BIAŁA CIEPŁ</v>
          </cell>
          <cell r="D401" t="str">
            <v>Żarówka LED T35 E14 2W ciepła biała FILAMENT POLAMP</v>
          </cell>
          <cell r="E401">
            <v>0.23</v>
          </cell>
          <cell r="F401" t="str">
            <v>Towar</v>
          </cell>
          <cell r="G401" t="str">
            <v xml:space="preserve"> </v>
          </cell>
          <cell r="H401" t="str">
            <v xml:space="preserve"> </v>
          </cell>
          <cell r="I401">
            <v>5902811503983</v>
          </cell>
        </row>
        <row r="402">
          <cell r="A402" t="str">
            <v>POL A65 E27 15W</v>
          </cell>
          <cell r="C402" t="str">
            <v>KURTYNKA PROF LED DLUGA B Z F 3,6M</v>
          </cell>
          <cell r="D402" t="str">
            <v>Żarówka LED A65 E27 15W ciepła biała 2835SMD GRUSZKA POLAMP</v>
          </cell>
          <cell r="E402">
            <v>0.23</v>
          </cell>
          <cell r="F402" t="str">
            <v>Towar</v>
          </cell>
          <cell r="G402" t="str">
            <v xml:space="preserve"> </v>
          </cell>
          <cell r="H402" t="str">
            <v xml:space="preserve"> </v>
          </cell>
          <cell r="I402">
            <v>5902811503990</v>
          </cell>
        </row>
        <row r="403">
          <cell r="A403" t="str">
            <v>POL000276#1B</v>
          </cell>
          <cell r="C403" t="str">
            <v>KURTYNKA PROF LED DL B Z F 3,6M OWB</v>
          </cell>
          <cell r="D403" t="str">
            <v>Ekspozytor ZAROWKI POLAMP E27x2szt, E14x2szt., GU10, MR16, G9, G4</v>
          </cell>
          <cell r="E403">
            <v>0.23</v>
          </cell>
          <cell r="F403" t="str">
            <v>Towar</v>
          </cell>
          <cell r="G403" t="str">
            <v xml:space="preserve"> </v>
          </cell>
          <cell r="H403" t="str">
            <v xml:space="preserve"> </v>
          </cell>
          <cell r="I403">
            <v>5902811504003</v>
          </cell>
        </row>
        <row r="404">
          <cell r="A404" t="str">
            <v>POL LED 600/830 S-1</v>
          </cell>
          <cell r="C404" t="str">
            <v>KURTYNKA PROF LED DLUGA B CI F 3,6M</v>
          </cell>
          <cell r="D404" t="str">
            <v>600mm Świetlówka LED</v>
          </cell>
          <cell r="E404">
            <v>0.23</v>
          </cell>
          <cell r="F404" t="str">
            <v>Towar</v>
          </cell>
          <cell r="G404" t="str">
            <v xml:space="preserve"> </v>
          </cell>
          <cell r="H404" t="str">
            <v xml:space="preserve"> </v>
          </cell>
          <cell r="I404">
            <v>5902811504010</v>
          </cell>
        </row>
        <row r="405">
          <cell r="A405" t="str">
            <v>POL LED 600/840 S-1</v>
          </cell>
          <cell r="C405" t="str">
            <v>KURTYNKA PROF LED DL B C F 3,6M OWB</v>
          </cell>
          <cell r="D405" t="str">
            <v>600mm Świetlówka LED</v>
          </cell>
          <cell r="E405">
            <v>0.23</v>
          </cell>
          <cell r="F405" t="str">
            <v>Towar</v>
          </cell>
          <cell r="G405" t="str">
            <v xml:space="preserve"> </v>
          </cell>
          <cell r="H405" t="str">
            <v xml:space="preserve"> </v>
          </cell>
          <cell r="I405">
            <v>5902811504027</v>
          </cell>
        </row>
        <row r="406">
          <cell r="A406" t="str">
            <v>POL LED 600/865 S-1</v>
          </cell>
          <cell r="C406" t="str">
            <v>KURTYNKA PROF LED FLASH DŁUGA BIA Z</v>
          </cell>
          <cell r="D406" t="str">
            <v>600mm Świetlówka LED</v>
          </cell>
          <cell r="E406">
            <v>0.23</v>
          </cell>
          <cell r="F406" t="str">
            <v>Towar</v>
          </cell>
          <cell r="G406" t="str">
            <v xml:space="preserve"> </v>
          </cell>
          <cell r="H406" t="str">
            <v xml:space="preserve"> </v>
          </cell>
          <cell r="I406">
            <v>5902811504034</v>
          </cell>
        </row>
        <row r="407">
          <cell r="A407" t="str">
            <v>POL LED 1200/830 S-1</v>
          </cell>
          <cell r="C407" t="str">
            <v>KURTYNKA PROF LED FLASH DŁUGA BIAŁA</v>
          </cell>
          <cell r="D407" t="str">
            <v>1200mm Świetlówka LED</v>
          </cell>
          <cell r="E407">
            <v>0.23</v>
          </cell>
          <cell r="F407" t="str">
            <v>Towar</v>
          </cell>
          <cell r="G407" t="str">
            <v xml:space="preserve"> </v>
          </cell>
          <cell r="H407" t="str">
            <v xml:space="preserve"> </v>
          </cell>
          <cell r="I407">
            <v>5902811504041</v>
          </cell>
        </row>
        <row r="408">
          <cell r="A408" t="str">
            <v>POL LED 1200/840 S-1</v>
          </cell>
          <cell r="C408" t="str">
            <v>KURTYNKA PROF LED FLASH DŁUGA BI CI</v>
          </cell>
          <cell r="D408" t="str">
            <v>1200mm Świetlówka LED</v>
          </cell>
          <cell r="E408">
            <v>0.23</v>
          </cell>
          <cell r="F408" t="str">
            <v>Towar</v>
          </cell>
          <cell r="G408" t="str">
            <v xml:space="preserve"> </v>
          </cell>
          <cell r="H408" t="str">
            <v xml:space="preserve"> </v>
          </cell>
          <cell r="I408">
            <v>5902811504058</v>
          </cell>
        </row>
        <row r="409">
          <cell r="A409" t="str">
            <v>POL LED 1200/865 S-1</v>
          </cell>
          <cell r="C409" t="str">
            <v>KURTYNKA PROF LED FLASH DŁUGA BI CI</v>
          </cell>
          <cell r="D409" t="str">
            <v>1200mm Świetlówka LED</v>
          </cell>
          <cell r="E409">
            <v>0.23</v>
          </cell>
          <cell r="F409" t="str">
            <v>Towar</v>
          </cell>
          <cell r="G409" t="str">
            <v xml:space="preserve"> </v>
          </cell>
          <cell r="H409" t="str">
            <v xml:space="preserve"> </v>
          </cell>
          <cell r="I409">
            <v>5902811504065</v>
          </cell>
        </row>
        <row r="410">
          <cell r="A410" t="str">
            <v>POL LED 1500/830 S-1</v>
          </cell>
          <cell r="C410" t="str">
            <v>SIATKA PROF LED176 BI ZI 1X2M</v>
          </cell>
          <cell r="D410" t="str">
            <v>1500mm Świetlówka LED</v>
          </cell>
          <cell r="E410">
            <v>0.23</v>
          </cell>
          <cell r="F410" t="str">
            <v>Towar</v>
          </cell>
          <cell r="G410" t="str">
            <v xml:space="preserve"> </v>
          </cell>
          <cell r="H410" t="str">
            <v>Tak</v>
          </cell>
          <cell r="I410">
            <v>5902811504072</v>
          </cell>
        </row>
        <row r="411">
          <cell r="A411" t="str">
            <v>POL LED 1500/840 S-1</v>
          </cell>
          <cell r="C411" t="str">
            <v>SIATKA PROF LED176 BI CI 1X2M</v>
          </cell>
          <cell r="D411" t="str">
            <v>1500mm Świetlówka LED</v>
          </cell>
          <cell r="E411">
            <v>0.23</v>
          </cell>
          <cell r="F411" t="str">
            <v>Towar</v>
          </cell>
          <cell r="G411" t="str">
            <v xml:space="preserve"> </v>
          </cell>
          <cell r="H411" t="str">
            <v>Tak</v>
          </cell>
          <cell r="I411">
            <v>5902811504089</v>
          </cell>
        </row>
        <row r="412">
          <cell r="A412" t="str">
            <v>POL LED 1500/865 S-1</v>
          </cell>
          <cell r="C412" t="str">
            <v>SIATKA PROF LED176 FLASH BI ZI 1X2M</v>
          </cell>
          <cell r="D412" t="str">
            <v>1500mm Świetlówka LED</v>
          </cell>
          <cell r="E412">
            <v>0.23</v>
          </cell>
          <cell r="F412" t="str">
            <v>Towar</v>
          </cell>
          <cell r="G412" t="str">
            <v xml:space="preserve"> </v>
          </cell>
          <cell r="H412" t="str">
            <v>Tak</v>
          </cell>
          <cell r="I412">
            <v>5902811504096</v>
          </cell>
        </row>
        <row r="413">
          <cell r="A413" t="str">
            <v>POL LED 1200/830 S</v>
          </cell>
          <cell r="C413" t="str">
            <v>SIATKA PROF LED176 FLASH BI CI 1X2M</v>
          </cell>
          <cell r="D413" t="str">
            <v>Świetlówka LED 120cm 830 18W 1600lm ciepła biała SZKŁO POLAMP DWUSTRONNIE zasilana</v>
          </cell>
          <cell r="E413">
            <v>0.23</v>
          </cell>
          <cell r="F413" t="str">
            <v>Towar</v>
          </cell>
          <cell r="G413" t="str">
            <v xml:space="preserve"> </v>
          </cell>
          <cell r="H413" t="str">
            <v>Tak</v>
          </cell>
          <cell r="I413">
            <v>5902811504102</v>
          </cell>
        </row>
        <row r="414">
          <cell r="A414" t="str">
            <v>POL LED 1200/840 S</v>
          </cell>
          <cell r="C414" t="str">
            <v>LAMPKI PROF LED 100 FLASH BIAŁ ZIM</v>
          </cell>
          <cell r="D414" t="str">
            <v>Świetlówka LED 120cm 840 18W 1600lm neutralna biała SZKŁO POLAMP DWUSTRONNIE zasilana</v>
          </cell>
          <cell r="E414">
            <v>0.23</v>
          </cell>
          <cell r="F414" t="str">
            <v>Towar</v>
          </cell>
          <cell r="G414" t="str">
            <v>Tak</v>
          </cell>
          <cell r="H414" t="str">
            <v>Tak</v>
          </cell>
          <cell r="I414">
            <v>5902811504119</v>
          </cell>
        </row>
        <row r="415">
          <cell r="A415" t="str">
            <v>POL LED 1200/865 S</v>
          </cell>
          <cell r="C415" t="str">
            <v>LAMPKI PROF LED 100 FLASH B Z 10M</v>
          </cell>
          <cell r="D415" t="str">
            <v>Świetlówka LED 120cm 865 18W 1600lm zimna biała  SZKŁO POLAMP DWUSTRONNIE zasilana</v>
          </cell>
          <cell r="E415">
            <v>0.23</v>
          </cell>
          <cell r="F415" t="str">
            <v>Towar</v>
          </cell>
          <cell r="G415" t="str">
            <v>Tak</v>
          </cell>
          <cell r="H415" t="str">
            <v>Tak</v>
          </cell>
          <cell r="I415">
            <v>5902811504126</v>
          </cell>
        </row>
        <row r="416">
          <cell r="A416" t="str">
            <v>POL LED 1500/830 S</v>
          </cell>
          <cell r="C416" t="str">
            <v>LAMPKI PROF LED NIEBIE 10M 100PKT</v>
          </cell>
          <cell r="D416" t="str">
            <v>Świetlówka LED 150cm 830 24W 2150lm ciepła biała  SZKŁO POLAMP DWUSTRONNIE zasilana</v>
          </cell>
          <cell r="E416">
            <v>0.23</v>
          </cell>
          <cell r="F416" t="str">
            <v>Towar</v>
          </cell>
          <cell r="G416" t="str">
            <v>Tak</v>
          </cell>
          <cell r="H416" t="str">
            <v xml:space="preserve"> </v>
          </cell>
          <cell r="I416">
            <v>5902811504133</v>
          </cell>
        </row>
        <row r="417">
          <cell r="A417" t="str">
            <v>POL LED 1500/840 S</v>
          </cell>
          <cell r="C417" t="str">
            <v>LAMPKI PROF LED NIEBIE 10M 100PKT</v>
          </cell>
          <cell r="D417" t="str">
            <v>Świetlówka LED 150cm 840 24W 2150lm neutralna biała  SZKŁO POLAMP DWUSTRONNIE zasilana</v>
          </cell>
          <cell r="E417">
            <v>0.23</v>
          </cell>
          <cell r="F417" t="str">
            <v>Towar</v>
          </cell>
          <cell r="G417" t="str">
            <v xml:space="preserve"> </v>
          </cell>
          <cell r="H417" t="str">
            <v xml:space="preserve"> </v>
          </cell>
          <cell r="I417">
            <v>5902811504140</v>
          </cell>
        </row>
        <row r="418">
          <cell r="A418" t="str">
            <v>POL LED 1500/865 S</v>
          </cell>
          <cell r="C418" t="str">
            <v>LAMPKI PROF LED NIEBI 10M 100PKT</v>
          </cell>
          <cell r="D418" t="str">
            <v>Świetlówka LED 150cm 865 24W 2150lm zimna biała  SZKŁO POLAMP DWUSTRONNIE zasilana</v>
          </cell>
          <cell r="E418">
            <v>0.23</v>
          </cell>
          <cell r="F418" t="str">
            <v>Towar</v>
          </cell>
          <cell r="G418" t="str">
            <v xml:space="preserve"> </v>
          </cell>
          <cell r="H418" t="str">
            <v xml:space="preserve"> </v>
          </cell>
          <cell r="I418">
            <v>5902811504157</v>
          </cell>
        </row>
        <row r="419">
          <cell r="A419" t="str">
            <v>POL LED 600/830 S</v>
          </cell>
          <cell r="C419" t="str">
            <v>LAMPKI PROF LED NIEBIE 10M 100PKT</v>
          </cell>
          <cell r="D419" t="str">
            <v>Świetlówka LED  60cm 830 8W 800lm ciepla biała SZKŁO POLAMP DWUSTRONNIE zasilana</v>
          </cell>
          <cell r="E419">
            <v>0.23</v>
          </cell>
          <cell r="F419" t="str">
            <v>Towar</v>
          </cell>
          <cell r="G419" t="str">
            <v xml:space="preserve"> </v>
          </cell>
          <cell r="H419" t="str">
            <v>Tak</v>
          </cell>
          <cell r="I419">
            <v>5902811504164</v>
          </cell>
        </row>
        <row r="420">
          <cell r="A420" t="str">
            <v>POL LED 600/840 S</v>
          </cell>
          <cell r="C420" t="str">
            <v>LAMPKI PROF LED BIAŁ KLAS10M 100PKT</v>
          </cell>
          <cell r="D420" t="str">
            <v>Świetlówka LED   60cm 840 9W 800lm neutralna biała   SZKŁO POLAMP DWUSTRONNIE zasilana</v>
          </cell>
          <cell r="E420">
            <v>0.23</v>
          </cell>
          <cell r="F420" t="str">
            <v>Towar</v>
          </cell>
          <cell r="G420" t="str">
            <v xml:space="preserve"> </v>
          </cell>
          <cell r="H420" t="str">
            <v xml:space="preserve"> </v>
          </cell>
          <cell r="I420">
            <v>5902811504171</v>
          </cell>
        </row>
        <row r="421">
          <cell r="A421" t="str">
            <v>POL LED 600/865 S</v>
          </cell>
          <cell r="C421" t="str">
            <v>LAMPKI PROF LED BIAŁ KLAS10M 100PKT</v>
          </cell>
          <cell r="D421" t="str">
            <v>Świetlówka LED   60cm 865 9W 800lm zimna biała   SZKŁO POLAMP DWUSTRONNIE zasilana</v>
          </cell>
          <cell r="E421">
            <v>0.23</v>
          </cell>
          <cell r="F421" t="str">
            <v>Towar</v>
          </cell>
          <cell r="G421" t="str">
            <v xml:space="preserve"> </v>
          </cell>
          <cell r="H421" t="str">
            <v xml:space="preserve"> </v>
          </cell>
          <cell r="I421">
            <v>5902811504188</v>
          </cell>
        </row>
        <row r="422">
          <cell r="A422" t="str">
            <v>POL LED 1200 M S-1</v>
          </cell>
          <cell r="C422" t="str">
            <v>LAMPKI PROF LED BIAL ZIM 10M 100PKT</v>
          </cell>
          <cell r="D422" t="str">
            <v>Świetlówka LED 120cm miesna 18W 1600lm SZKŁO POLAMP JEDNOSTRONNIE zasilana</v>
          </cell>
          <cell r="E422">
            <v>0.23</v>
          </cell>
          <cell r="F422" t="str">
            <v>Towar</v>
          </cell>
          <cell r="G422" t="str">
            <v>Tak</v>
          </cell>
          <cell r="H422" t="str">
            <v xml:space="preserve"> </v>
          </cell>
          <cell r="I422">
            <v>5902811504195</v>
          </cell>
        </row>
        <row r="423">
          <cell r="A423" t="str">
            <v>POL LED 600 M S-1</v>
          </cell>
          <cell r="C423" t="str">
            <v>PROF LAMPKI BI ZIMN KAB ZIEL KOL ZŁ</v>
          </cell>
          <cell r="D423" t="str">
            <v>Świetlówka LED  60cm miesna 9W 800lm SZKŁO POLAMP JEDNOSTRONNIE zasilana</v>
          </cell>
          <cell r="E423">
            <v>0.23</v>
          </cell>
          <cell r="F423" t="str">
            <v>Towar</v>
          </cell>
          <cell r="G423" t="str">
            <v xml:space="preserve"> </v>
          </cell>
          <cell r="H423" t="str">
            <v xml:space="preserve"> </v>
          </cell>
          <cell r="I423">
            <v>5902811504201</v>
          </cell>
        </row>
        <row r="424">
          <cell r="A424" t="str">
            <v>POL LED 600 UV S-1</v>
          </cell>
          <cell r="C424" t="str">
            <v>LAMPKI PROF LED BIAL ZIM 10M100PKT</v>
          </cell>
          <cell r="D424" t="str">
            <v>Świetlówka LED  60cm UV 15W 90cm SZKŁO POLAMP JEDNOSTRONNIE zasilana</v>
          </cell>
          <cell r="E424">
            <v>0.23</v>
          </cell>
          <cell r="F424" t="str">
            <v>Towar</v>
          </cell>
          <cell r="G424" t="str">
            <v>Tak</v>
          </cell>
          <cell r="H424" t="str">
            <v xml:space="preserve"> </v>
          </cell>
          <cell r="I424">
            <v>5902811504218</v>
          </cell>
        </row>
        <row r="425">
          <cell r="A425" t="str">
            <v>POL LF-15W/840 T8 PROMOCJ</v>
          </cell>
          <cell r="C425" t="str">
            <v>LAMPKI PROF LED ZIELON 10M100PKT</v>
          </cell>
          <cell r="D425" t="str">
            <v>Świetlówka T8 LF-15W/840 neutralna biała POLAMP PROMOCJA</v>
          </cell>
          <cell r="E425">
            <v>0.23</v>
          </cell>
          <cell r="F425" t="str">
            <v>Towar</v>
          </cell>
          <cell r="G425" t="str">
            <v xml:space="preserve"> </v>
          </cell>
          <cell r="H425" t="str">
            <v xml:space="preserve"> </v>
          </cell>
          <cell r="I425">
            <v>5902811504225</v>
          </cell>
        </row>
        <row r="426">
          <cell r="A426" t="str">
            <v>POL LF-15W/865 T8 PROMOCJ</v>
          </cell>
          <cell r="C426" t="str">
            <v>LAMPKI PROF LED ZIEL 10M 10 PKT</v>
          </cell>
          <cell r="D426" t="str">
            <v>Świetlówka T8 LF-15W/865 zimna biała POLAMP PROMOCJA</v>
          </cell>
          <cell r="E426">
            <v>0.23</v>
          </cell>
          <cell r="F426" t="str">
            <v>Towar</v>
          </cell>
          <cell r="G426" t="str">
            <v xml:space="preserve"> </v>
          </cell>
          <cell r="H426" t="str">
            <v xml:space="preserve"> </v>
          </cell>
          <cell r="I426">
            <v>5902811504232</v>
          </cell>
        </row>
        <row r="427">
          <cell r="A427" t="str">
            <v>POL LF-18W/830 T8 PROMO</v>
          </cell>
          <cell r="C427" t="str">
            <v>LAMPKI PROF LED MULTIKOL 10M100PKT</v>
          </cell>
          <cell r="D427" t="str">
            <v>Świetlówka T8 LF-18W/830 ciepła biała POLAMP PROMOCJA</v>
          </cell>
          <cell r="E427">
            <v>0.23</v>
          </cell>
          <cell r="F427" t="str">
            <v>Towar</v>
          </cell>
          <cell r="G427" t="str">
            <v>Tak</v>
          </cell>
          <cell r="H427" t="str">
            <v xml:space="preserve"> </v>
          </cell>
          <cell r="I427">
            <v>5902811504249</v>
          </cell>
        </row>
        <row r="428">
          <cell r="A428" t="str">
            <v>POL LF-18W/840 T8 PROMO</v>
          </cell>
          <cell r="C428" t="str">
            <v>LAMPKI PROF LED MULTI 10M 100PKT</v>
          </cell>
          <cell r="D428" t="str">
            <v>Świetlówka T8 LF-18W/840 neutralna biała POLAMP PROMOCJA</v>
          </cell>
          <cell r="E428">
            <v>0.23</v>
          </cell>
          <cell r="F428" t="str">
            <v>Towar</v>
          </cell>
          <cell r="G428" t="str">
            <v xml:space="preserve"> </v>
          </cell>
          <cell r="H428" t="str">
            <v xml:space="preserve"> </v>
          </cell>
          <cell r="I428">
            <v>5902811504256</v>
          </cell>
        </row>
        <row r="429">
          <cell r="A429" t="str">
            <v>POL LF-18W/865 T8 PROMO</v>
          </cell>
          <cell r="C429" t="str">
            <v>LAMPKI PROF LED MULTIKOL 10M100PKT</v>
          </cell>
          <cell r="D429" t="str">
            <v>Świetlówka T8 LF-18W/865 zimna biała POLAMP PROMOCJA</v>
          </cell>
          <cell r="E429">
            <v>0.23</v>
          </cell>
          <cell r="F429" t="str">
            <v>Towar</v>
          </cell>
          <cell r="G429" t="str">
            <v xml:space="preserve"> </v>
          </cell>
          <cell r="H429" t="str">
            <v xml:space="preserve"> </v>
          </cell>
          <cell r="I429">
            <v>5902811504263</v>
          </cell>
        </row>
        <row r="430">
          <cell r="A430" t="str">
            <v>POL LF-30W/840 T8 PROMOCJ</v>
          </cell>
          <cell r="C430" t="str">
            <v>LAMPKI PROF LED BIAŁ NEU10M 100 PKT</v>
          </cell>
          <cell r="D430" t="str">
            <v>Świetlówka T8 LF-30W/840 neutralna biała POLAMP PROMOCJA</v>
          </cell>
          <cell r="E430">
            <v>0.23</v>
          </cell>
          <cell r="F430" t="str">
            <v>Towar</v>
          </cell>
          <cell r="G430" t="str">
            <v xml:space="preserve"> </v>
          </cell>
          <cell r="H430" t="str">
            <v xml:space="preserve"> </v>
          </cell>
          <cell r="I430">
            <v>5902811504270</v>
          </cell>
        </row>
        <row r="431">
          <cell r="A431" t="str">
            <v>POL LF-30W/865 T8 PROMOCJ</v>
          </cell>
          <cell r="C431" t="str">
            <v>LAMPKI PROF LED BIAŁ NEU 10M 100PKT</v>
          </cell>
          <cell r="D431" t="str">
            <v>Świetlówka T8 LF-30W/865 zimna biała POLAMP PROMOCJA</v>
          </cell>
          <cell r="E431">
            <v>0.23</v>
          </cell>
          <cell r="F431" t="str">
            <v>Towar</v>
          </cell>
          <cell r="G431" t="str">
            <v xml:space="preserve"> </v>
          </cell>
          <cell r="H431" t="str">
            <v xml:space="preserve"> </v>
          </cell>
          <cell r="I431">
            <v>5902811504287</v>
          </cell>
        </row>
        <row r="432">
          <cell r="A432" t="str">
            <v>POL LF-36W/830 T8 PROMO</v>
          </cell>
          <cell r="C432" t="str">
            <v>LAMPKI PROF LED FIOLET 10M100PKT</v>
          </cell>
          <cell r="D432" t="str">
            <v>Świetlówka T8 LF-36W/830 ciepła biała POLAMP PROMOCJA</v>
          </cell>
          <cell r="E432">
            <v>0.23</v>
          </cell>
          <cell r="F432" t="str">
            <v>Towar</v>
          </cell>
          <cell r="G432" t="str">
            <v xml:space="preserve"> </v>
          </cell>
          <cell r="H432" t="str">
            <v>Tak</v>
          </cell>
          <cell r="I432">
            <v>5902811504294</v>
          </cell>
        </row>
        <row r="433">
          <cell r="A433" t="str">
            <v>POL LF-36W/840 T8 PROMO</v>
          </cell>
          <cell r="C433" t="str">
            <v>LAMPKI PROF LED FIOLET 10M 100PKT</v>
          </cell>
          <cell r="D433" t="str">
            <v>Świetlówka T8 LF-36W/840 neutralna biała POLAMP PROMOCJA</v>
          </cell>
          <cell r="E433">
            <v>0.23</v>
          </cell>
          <cell r="F433" t="str">
            <v>Towar</v>
          </cell>
          <cell r="G433" t="str">
            <v xml:space="preserve"> </v>
          </cell>
          <cell r="H433" t="str">
            <v>Tak</v>
          </cell>
          <cell r="I433">
            <v>5902811504300</v>
          </cell>
        </row>
        <row r="434">
          <cell r="A434" t="str">
            <v>POL LF-36W/865 T8 PROMO</v>
          </cell>
          <cell r="C434" t="str">
            <v>LAMPKI PROF LED CZERWONY 10M100PKT</v>
          </cell>
          <cell r="D434" t="str">
            <v>Świetlówka T8 LF-36W/865 zimna biała POLAMP PROMOCJA</v>
          </cell>
          <cell r="E434">
            <v>0.23</v>
          </cell>
          <cell r="F434" t="str">
            <v>Towar</v>
          </cell>
          <cell r="G434" t="str">
            <v>Tak</v>
          </cell>
          <cell r="H434" t="str">
            <v xml:space="preserve"> </v>
          </cell>
          <cell r="I434">
            <v>5902811504317</v>
          </cell>
        </row>
        <row r="435">
          <cell r="A435" t="str">
            <v>POL LF-58W/830 T8 PROMO</v>
          </cell>
          <cell r="C435" t="str">
            <v>LAMPKI PROF LED CZER 10M 100PKT</v>
          </cell>
          <cell r="D435" t="str">
            <v>Świetlówka T8 LF-58W/830 ciepla biała POLAMP PROMOCJA</v>
          </cell>
          <cell r="E435">
            <v>0.23</v>
          </cell>
          <cell r="F435" t="str">
            <v>Towar</v>
          </cell>
          <cell r="G435" t="str">
            <v xml:space="preserve"> </v>
          </cell>
          <cell r="H435" t="str">
            <v xml:space="preserve"> </v>
          </cell>
          <cell r="I435">
            <v>5902811504324</v>
          </cell>
        </row>
        <row r="436">
          <cell r="A436" t="str">
            <v>POL LF-58W/840 T8 PROMO</v>
          </cell>
          <cell r="C436" t="str">
            <v>LAMPKI PROF LED CZER 10M 100PKT</v>
          </cell>
          <cell r="D436" t="str">
            <v>Świetlówka T8 LF-58W/840 neutralna biała POLAMP PROMOCJA</v>
          </cell>
          <cell r="E436">
            <v>0.23</v>
          </cell>
          <cell r="F436" t="str">
            <v>Towar</v>
          </cell>
          <cell r="G436" t="str">
            <v xml:space="preserve"> </v>
          </cell>
          <cell r="H436" t="str">
            <v xml:space="preserve"> </v>
          </cell>
          <cell r="I436">
            <v>5902811504331</v>
          </cell>
        </row>
        <row r="437">
          <cell r="A437" t="str">
            <v>POL LF-58W/865 T8 PROMO</v>
          </cell>
          <cell r="C437" t="str">
            <v>LAMPKI PROF LED RGB 10M100PNK OW C</v>
          </cell>
          <cell r="D437" t="str">
            <v>Świetlówka T8 LF-58W/865 zimna biała POLAMP PROMOCJA</v>
          </cell>
          <cell r="E437">
            <v>0.23</v>
          </cell>
          <cell r="F437" t="str">
            <v>Towar</v>
          </cell>
          <cell r="G437" t="str">
            <v xml:space="preserve"> </v>
          </cell>
          <cell r="H437" t="str">
            <v>Tak</v>
          </cell>
          <cell r="I437">
            <v>5902811504348</v>
          </cell>
        </row>
        <row r="438">
          <cell r="A438" t="str">
            <v>POL LF-13W/840 T5</v>
          </cell>
          <cell r="C438" t="str">
            <v>LAMPKI PROF LED RGB 10M 100PKT</v>
          </cell>
          <cell r="D438" t="str">
            <v>Świetlówka T5 LF-13W/840 neutralna biała G5 POLAMP</v>
          </cell>
          <cell r="E438">
            <v>0.23</v>
          </cell>
          <cell r="F438" t="str">
            <v>Towar</v>
          </cell>
          <cell r="G438" t="str">
            <v xml:space="preserve"> </v>
          </cell>
          <cell r="H438" t="str">
            <v xml:space="preserve"> </v>
          </cell>
          <cell r="I438">
            <v>5902811504355</v>
          </cell>
        </row>
        <row r="439">
          <cell r="A439" t="str">
            <v>POL LF-14W/830 T5</v>
          </cell>
          <cell r="C439" t="str">
            <v>LAMPKI PROF LED MOR NI 10M 100PKT</v>
          </cell>
          <cell r="D439" t="str">
            <v>Świetlówka T5 LF-14W/830 ciepła biała G5 POLAMP</v>
          </cell>
          <cell r="E439">
            <v>0.23</v>
          </cell>
          <cell r="F439" t="str">
            <v>Towar</v>
          </cell>
          <cell r="G439" t="str">
            <v>Tak</v>
          </cell>
          <cell r="H439" t="str">
            <v xml:space="preserve"> </v>
          </cell>
          <cell r="I439">
            <v>5902811504362</v>
          </cell>
        </row>
        <row r="440">
          <cell r="A440" t="str">
            <v>POL LF-14W/840 T5</v>
          </cell>
          <cell r="C440" t="str">
            <v>LAMPKI PROF LED MOR NI 10M 100PKT</v>
          </cell>
          <cell r="D440" t="str">
            <v>Świetlówka T5 LF-14W/840 neutralna biała G5 POLAMP</v>
          </cell>
          <cell r="E440">
            <v>0.23</v>
          </cell>
          <cell r="F440" t="str">
            <v>Towar</v>
          </cell>
          <cell r="G440" t="str">
            <v>Tak</v>
          </cell>
          <cell r="H440" t="str">
            <v xml:space="preserve"> </v>
          </cell>
          <cell r="I440">
            <v>5902811504379</v>
          </cell>
        </row>
        <row r="441">
          <cell r="A441" t="str">
            <v>POL LF-21W/830 T5</v>
          </cell>
          <cell r="C441" t="str">
            <v>LAMPKI PROF LED MOR NIEB 10M 100PKT</v>
          </cell>
          <cell r="D441" t="str">
            <v>Świetlówka T5 LF-21W/830 ciepła biała G5 POLAMP</v>
          </cell>
          <cell r="E441">
            <v>0.23</v>
          </cell>
          <cell r="F441" t="str">
            <v>Towar</v>
          </cell>
          <cell r="G441" t="str">
            <v xml:space="preserve"> </v>
          </cell>
          <cell r="H441" t="str">
            <v xml:space="preserve"> </v>
          </cell>
          <cell r="I441">
            <v>5902811504386</v>
          </cell>
        </row>
        <row r="442">
          <cell r="A442" t="str">
            <v>POL LF-21W/840 T5</v>
          </cell>
          <cell r="C442" t="str">
            <v>LAMPKI PROF LED MOR NI 10M 100PKT</v>
          </cell>
          <cell r="D442" t="str">
            <v>Świetlówka T5 LF-21W/840 neutralna biała G5  POLAMP</v>
          </cell>
          <cell r="E442">
            <v>0.23</v>
          </cell>
          <cell r="F442" t="str">
            <v>Towar</v>
          </cell>
          <cell r="G442" t="str">
            <v>Tak</v>
          </cell>
          <cell r="H442" t="str">
            <v xml:space="preserve"> </v>
          </cell>
          <cell r="I442">
            <v>5902811504393</v>
          </cell>
        </row>
        <row r="443">
          <cell r="A443" t="str">
            <v>POL LF-24W/830 T5</v>
          </cell>
          <cell r="C443" t="str">
            <v>LAMPKI PROF LED BIAL CIE 10M100PKT</v>
          </cell>
          <cell r="D443" t="str">
            <v>Świetlówka T5 LF-24W/830 ciepła biała G5 POLAMP</v>
          </cell>
          <cell r="E443">
            <v>0.23</v>
          </cell>
          <cell r="F443" t="str">
            <v>Towar</v>
          </cell>
          <cell r="G443" t="str">
            <v>Tak</v>
          </cell>
          <cell r="H443" t="str">
            <v xml:space="preserve"> </v>
          </cell>
          <cell r="I443">
            <v>5902811504409</v>
          </cell>
        </row>
        <row r="444">
          <cell r="A444" t="str">
            <v>POL LF-24W/840 T5</v>
          </cell>
          <cell r="C444" t="str">
            <v>LAMPKI PROF LED BIAŁ CIEP10M 100PKT</v>
          </cell>
          <cell r="D444" t="str">
            <v>Świetlówka T5 LF-24W/840 neutralna biała G5 POLAMP</v>
          </cell>
          <cell r="E444">
            <v>0.23</v>
          </cell>
          <cell r="F444" t="str">
            <v>Towar</v>
          </cell>
          <cell r="G444" t="str">
            <v xml:space="preserve"> </v>
          </cell>
          <cell r="H444" t="str">
            <v xml:space="preserve"> </v>
          </cell>
          <cell r="I444">
            <v>5902811504416</v>
          </cell>
        </row>
        <row r="445">
          <cell r="A445" t="str">
            <v>POL LF-28W/830 T5</v>
          </cell>
          <cell r="C445" t="str">
            <v>LAMPKI PROF LED BIAL CIEP 10M100PKT</v>
          </cell>
          <cell r="D445" t="str">
            <v>Świetlówka T5 LF-28W/830 ciepła biała G5 POLAMP</v>
          </cell>
          <cell r="E445">
            <v>0.23</v>
          </cell>
          <cell r="F445" t="str">
            <v>Towar</v>
          </cell>
          <cell r="G445" t="str">
            <v>Tak</v>
          </cell>
          <cell r="H445" t="str">
            <v xml:space="preserve"> </v>
          </cell>
          <cell r="I445">
            <v>5902811504423</v>
          </cell>
        </row>
        <row r="446">
          <cell r="A446" t="str">
            <v>POL LF-28W/840 T5</v>
          </cell>
          <cell r="C446" t="str">
            <v>LAMPKI PROF LED ZOLTY 10M100PKT</v>
          </cell>
          <cell r="D446" t="str">
            <v>Świetlówka T5 LF-28W/840 neutralna biała G5 POLAMP</v>
          </cell>
          <cell r="E446">
            <v>0.23</v>
          </cell>
          <cell r="F446" t="str">
            <v>Towar</v>
          </cell>
          <cell r="G446" t="str">
            <v>Tak</v>
          </cell>
          <cell r="H446" t="str">
            <v xml:space="preserve"> </v>
          </cell>
          <cell r="I446">
            <v>5902811504430</v>
          </cell>
        </row>
        <row r="447">
          <cell r="A447" t="str">
            <v>POL LF-35W/840 T5</v>
          </cell>
          <cell r="C447" t="str">
            <v>LAMPKI PROF LED ZOLT 10M100PKT</v>
          </cell>
          <cell r="D447" t="str">
            <v>Świetlówka T5 LF-35W/840 neutralna biała G5 POLAMP</v>
          </cell>
          <cell r="E447">
            <v>0.23</v>
          </cell>
          <cell r="F447" t="str">
            <v>Towar</v>
          </cell>
          <cell r="G447" t="str">
            <v xml:space="preserve"> </v>
          </cell>
          <cell r="H447" t="str">
            <v xml:space="preserve"> </v>
          </cell>
          <cell r="I447">
            <v>5902811504447</v>
          </cell>
        </row>
        <row r="448">
          <cell r="A448" t="str">
            <v>POL LF-49W/840 T5</v>
          </cell>
          <cell r="C448" t="str">
            <v>LAMPKI PROF LED NI 24V 10M100PKT</v>
          </cell>
          <cell r="D448" t="str">
            <v>Świetlówka T5 LF-49W/840 neutralna biała G5 POLAMP</v>
          </cell>
          <cell r="E448">
            <v>0.23</v>
          </cell>
          <cell r="F448" t="str">
            <v>Towar</v>
          </cell>
          <cell r="G448" t="str">
            <v>Tak</v>
          </cell>
          <cell r="H448" t="str">
            <v xml:space="preserve"> </v>
          </cell>
          <cell r="I448">
            <v>5902811504454</v>
          </cell>
        </row>
        <row r="449">
          <cell r="A449" t="str">
            <v>POL LF-54W/840 T5</v>
          </cell>
          <cell r="C449" t="str">
            <v>LAMPKI PROF LED BI ZI 24V 10M100PKT</v>
          </cell>
          <cell r="D449" t="str">
            <v>Świetlówka T5 LF-54W/840 neutralna biała G5 POLAMP</v>
          </cell>
          <cell r="E449">
            <v>0.23</v>
          </cell>
          <cell r="F449" t="str">
            <v>Towar</v>
          </cell>
          <cell r="G449" t="str">
            <v>Tak</v>
          </cell>
          <cell r="H449" t="str">
            <v xml:space="preserve"> </v>
          </cell>
          <cell r="I449">
            <v>5902811504461</v>
          </cell>
        </row>
        <row r="450">
          <cell r="A450" t="str">
            <v>POL LF-80W/840 T5</v>
          </cell>
          <cell r="C450" t="str">
            <v>LAMPKI PROF LED BI ZI 24V 10M100PKT</v>
          </cell>
          <cell r="D450" t="str">
            <v>Świetlówka T5 LF-80W/840 neutralna biała G5 POLAMP</v>
          </cell>
          <cell r="E450">
            <v>0.23</v>
          </cell>
          <cell r="F450" t="str">
            <v>Towar</v>
          </cell>
          <cell r="G450" t="str">
            <v>Tak</v>
          </cell>
          <cell r="H450" t="str">
            <v xml:space="preserve"> </v>
          </cell>
          <cell r="I450">
            <v>5902811504478</v>
          </cell>
        </row>
        <row r="451">
          <cell r="A451" t="str">
            <v>POL LF-8W/840 T5</v>
          </cell>
          <cell r="C451" t="str">
            <v>LAMPKI PROF LED CZER 24V 10M100PKT</v>
          </cell>
          <cell r="D451" t="str">
            <v>Świetlówka T5 LF- 8W/840 neutralna biała G5 POLAMP</v>
          </cell>
          <cell r="E451">
            <v>0.23</v>
          </cell>
          <cell r="F451" t="str">
            <v>Towar</v>
          </cell>
          <cell r="G451" t="str">
            <v>Tak</v>
          </cell>
          <cell r="H451" t="str">
            <v xml:space="preserve"> </v>
          </cell>
          <cell r="I451">
            <v>5902811504485</v>
          </cell>
        </row>
        <row r="452">
          <cell r="A452" t="str">
            <v>POL POLC-G24D2</v>
          </cell>
          <cell r="C452" t="str">
            <v>LAMPKI PROF LED BI CI 24V 10M100PKT</v>
          </cell>
          <cell r="D452" t="str">
            <v>Świetlówka kompaktowa POLC-G24D2 18W 2p 840 neutralna biała POLAMP</v>
          </cell>
          <cell r="E452">
            <v>0.23</v>
          </cell>
          <cell r="F452" t="str">
            <v>Towar</v>
          </cell>
          <cell r="G452" t="str">
            <v>Tak</v>
          </cell>
          <cell r="H452" t="str">
            <v xml:space="preserve"> </v>
          </cell>
          <cell r="I452">
            <v>5902811504492</v>
          </cell>
        </row>
        <row r="453">
          <cell r="A453" t="str">
            <v>POL POLC-G24D3</v>
          </cell>
          <cell r="C453" t="str">
            <v>LAMPKI PROF LED BI CI 24V 10M100PKT</v>
          </cell>
          <cell r="D453" t="str">
            <v>Świetlówka kompaktowa POLC-G24D3 26W 840 2P neutralna biała POLAMP</v>
          </cell>
          <cell r="E453">
            <v>0.23</v>
          </cell>
          <cell r="F453" t="str">
            <v>Towar</v>
          </cell>
          <cell r="G453" t="str">
            <v>Tak</v>
          </cell>
          <cell r="H453" t="str">
            <v xml:space="preserve"> </v>
          </cell>
          <cell r="I453">
            <v>5902811504508</v>
          </cell>
        </row>
        <row r="454">
          <cell r="A454" t="str">
            <v>POL POLC-G24Q2</v>
          </cell>
          <cell r="C454" t="str">
            <v>LAMPKI PROF LED ZOL 24 10M100PKT</v>
          </cell>
          <cell r="D454" t="str">
            <v>Świetlówka kompaktowa POLC-G24Q2 18W 4p 840 neutralna biała POLAMP</v>
          </cell>
          <cell r="E454">
            <v>0.23</v>
          </cell>
          <cell r="F454" t="str">
            <v>Towar</v>
          </cell>
          <cell r="G454" t="str">
            <v>Tak</v>
          </cell>
          <cell r="H454" t="str">
            <v xml:space="preserve"> </v>
          </cell>
          <cell r="I454">
            <v>5902811504515</v>
          </cell>
        </row>
        <row r="455">
          <cell r="A455" t="str">
            <v>POL POLC-G24Q3</v>
          </cell>
          <cell r="C455" t="str">
            <v>LAMPKI PROF LED BIAL ZIM 5M 50PNK O</v>
          </cell>
          <cell r="D455" t="str">
            <v>Świetlówka kompaktowa POLC-G24Q3 26W 840 4P neutralna biała  POLAMP</v>
          </cell>
          <cell r="E455">
            <v>0.23</v>
          </cell>
          <cell r="F455" t="str">
            <v>Towar</v>
          </cell>
          <cell r="G455" t="str">
            <v>Tak</v>
          </cell>
          <cell r="H455" t="str">
            <v xml:space="preserve"> </v>
          </cell>
          <cell r="I455">
            <v>5902811504522</v>
          </cell>
        </row>
        <row r="456">
          <cell r="A456" t="str">
            <v>POL POLL-2G11</v>
          </cell>
          <cell r="C456" t="str">
            <v>LAMPKI PROF LED KULKI RGB 20M60PNK</v>
          </cell>
          <cell r="D456" t="str">
            <v>Świetlówka kompaktowa POLL-2G11 18W 840 neutralna biała POLAMP</v>
          </cell>
          <cell r="E456">
            <v>0.23</v>
          </cell>
          <cell r="F456" t="str">
            <v>Towar</v>
          </cell>
          <cell r="G456" t="str">
            <v xml:space="preserve"> </v>
          </cell>
          <cell r="H456" t="str">
            <v>Tak</v>
          </cell>
          <cell r="I456">
            <v>5902811504539</v>
          </cell>
        </row>
        <row r="457">
          <cell r="A457" t="str">
            <v>POL POLS-2G7</v>
          </cell>
          <cell r="C457" t="str">
            <v>LAMPKI PROF LED BOMBY BIALE ZIMNE</v>
          </cell>
          <cell r="D457" t="str">
            <v>Świetlówka kompaktowa POLS-2G7 11W 840 4P neutralna biała POLAMP</v>
          </cell>
          <cell r="E457">
            <v>0.23</v>
          </cell>
          <cell r="F457" t="str">
            <v>Towar</v>
          </cell>
          <cell r="G457" t="str">
            <v xml:space="preserve"> </v>
          </cell>
          <cell r="H457" t="str">
            <v xml:space="preserve"> </v>
          </cell>
          <cell r="I457">
            <v>5902811504546</v>
          </cell>
        </row>
        <row r="458">
          <cell r="A458" t="str">
            <v>POL POLS-G23</v>
          </cell>
          <cell r="C458" t="str">
            <v>LAMPKI PROF LED BOMBY RGB Z PILOTEM</v>
          </cell>
          <cell r="D458" t="str">
            <v>Świetlówka kompaktowa POLS-G23 11W 840 2P neutralna biała POLAMP</v>
          </cell>
          <cell r="E458">
            <v>0.23</v>
          </cell>
          <cell r="F458" t="str">
            <v>Towar</v>
          </cell>
          <cell r="G458" t="str">
            <v xml:space="preserve"> </v>
          </cell>
          <cell r="H458" t="str">
            <v xml:space="preserve"> </v>
          </cell>
          <cell r="I458">
            <v>5902811504553</v>
          </cell>
        </row>
        <row r="459">
          <cell r="A459" t="str">
            <v>POL BSH 400ZT</v>
          </cell>
          <cell r="C459" t="str">
            <v>LAMPKI PROF LED BOMBY BIALE CIEPŁE</v>
          </cell>
          <cell r="D459" t="str">
            <v>Statecznik magnetyczny BSH400 do WLS BSH400ZT POLAMP</v>
          </cell>
          <cell r="E459">
            <v>0.23</v>
          </cell>
          <cell r="F459" t="str">
            <v>Towar</v>
          </cell>
          <cell r="G459" t="str">
            <v xml:space="preserve"> </v>
          </cell>
          <cell r="H459" t="str">
            <v xml:space="preserve"> </v>
          </cell>
          <cell r="I459">
            <v>5902811504560</v>
          </cell>
        </row>
        <row r="460">
          <cell r="A460" t="str">
            <v>POL BSH100ZT</v>
          </cell>
          <cell r="C460" t="str">
            <v>LAMPKI PROF LED KUL RGB10M100PNK</v>
          </cell>
          <cell r="D460" t="str">
            <v>Statecznik magnetyczny BSH100 do WLS BSH100ZT POLAMP</v>
          </cell>
          <cell r="E460">
            <v>0.23</v>
          </cell>
          <cell r="F460" t="str">
            <v>Towar</v>
          </cell>
          <cell r="G460" t="str">
            <v xml:space="preserve"> </v>
          </cell>
          <cell r="H460" t="str">
            <v>Tak</v>
          </cell>
          <cell r="I460">
            <v>5902811504577</v>
          </cell>
        </row>
        <row r="461">
          <cell r="A461" t="str">
            <v>POL BSH150ZT</v>
          </cell>
          <cell r="C461" t="str">
            <v>LAMPKI PROF LED FLASH NIEBIESKI 10M</v>
          </cell>
          <cell r="D461" t="str">
            <v>Statecznik magnetyczny BSH150 do WLS BSH150ZT POLAMP</v>
          </cell>
          <cell r="E461">
            <v>0.23</v>
          </cell>
          <cell r="F461" t="str">
            <v>Towar</v>
          </cell>
          <cell r="G461" t="str">
            <v xml:space="preserve"> </v>
          </cell>
          <cell r="H461" t="str">
            <v>Tak</v>
          </cell>
          <cell r="I461">
            <v>5902811504584</v>
          </cell>
        </row>
        <row r="462">
          <cell r="A462" t="str">
            <v>POL BSH250ZT</v>
          </cell>
          <cell r="C462" t="str">
            <v>LAMPKI PROF LED FLASH NIEB 10M</v>
          </cell>
          <cell r="D462" t="str">
            <v>Statecznik magnetyczny BSH250 do WLS BSH250ZT POLAMP</v>
          </cell>
          <cell r="E462">
            <v>0.23</v>
          </cell>
          <cell r="F462" t="str">
            <v>Towar</v>
          </cell>
          <cell r="G462" t="str">
            <v xml:space="preserve"> </v>
          </cell>
          <cell r="H462" t="str">
            <v xml:space="preserve"> </v>
          </cell>
          <cell r="I462">
            <v>5902811504591</v>
          </cell>
        </row>
        <row r="463">
          <cell r="A463" t="str">
            <v>POL BSH70ZT</v>
          </cell>
          <cell r="C463" t="str">
            <v>LAMPKI PROF LED FLASH NIEBI 10M</v>
          </cell>
          <cell r="D463" t="str">
            <v>Statecznik magnetyczny BSH70 do WLS BSH70ZT POLAMP</v>
          </cell>
          <cell r="E463">
            <v>0.23</v>
          </cell>
          <cell r="F463" t="str">
            <v>Towar</v>
          </cell>
          <cell r="G463" t="str">
            <v xml:space="preserve"> </v>
          </cell>
          <cell r="H463" t="str">
            <v xml:space="preserve"> </v>
          </cell>
          <cell r="I463">
            <v>5902811504607</v>
          </cell>
        </row>
        <row r="464">
          <cell r="A464" t="str">
            <v>POL MB18/20</v>
          </cell>
          <cell r="C464" t="str">
            <v>LAMPKI PROF LED FLASH NIEBIESKI 10M</v>
          </cell>
          <cell r="D464" t="str">
            <v>Statecznik magnetyczny MB18w do T8 MB18/20 POLAMP</v>
          </cell>
          <cell r="E464">
            <v>0.23</v>
          </cell>
          <cell r="F464" t="str">
            <v>Towar</v>
          </cell>
          <cell r="G464" t="str">
            <v xml:space="preserve"> </v>
          </cell>
          <cell r="H464" t="str">
            <v>Tak</v>
          </cell>
          <cell r="I464">
            <v>5902811504614</v>
          </cell>
        </row>
        <row r="465">
          <cell r="A465" t="str">
            <v>POL MB36/40</v>
          </cell>
          <cell r="C465" t="str">
            <v>LAMPKI PROF LED FLASH BIALY ZIM 10M</v>
          </cell>
          <cell r="D465" t="str">
            <v>Statecznik magnetyczny MB36w do T8 MB36/40 POLAMP</v>
          </cell>
          <cell r="E465">
            <v>0.23</v>
          </cell>
          <cell r="F465" t="str">
            <v>Towar</v>
          </cell>
          <cell r="G465" t="str">
            <v>Tak</v>
          </cell>
          <cell r="H465" t="str">
            <v>Tak</v>
          </cell>
          <cell r="I465">
            <v>5902811504621</v>
          </cell>
        </row>
        <row r="466">
          <cell r="A466" t="str">
            <v>POL MB58</v>
          </cell>
          <cell r="C466" t="str">
            <v>LAMPKI PROF LED FLASH BIAŁ ZIM 10M</v>
          </cell>
          <cell r="D466" t="str">
            <v>Statecznik magnetyczny MB58w do T8 MB58 POLAMP</v>
          </cell>
          <cell r="E466">
            <v>0.23</v>
          </cell>
          <cell r="F466" t="str">
            <v>Towar</v>
          </cell>
          <cell r="G466" t="str">
            <v xml:space="preserve"> </v>
          </cell>
          <cell r="H466" t="str">
            <v xml:space="preserve"> </v>
          </cell>
          <cell r="I466">
            <v>5902811504638</v>
          </cell>
        </row>
        <row r="467">
          <cell r="A467" t="str">
            <v>POL EEP-T5-14-35-S1-CCS</v>
          </cell>
          <cell r="C467" t="str">
            <v>LAMPKI PROF LED FLASH BIALY ZIM 10M</v>
          </cell>
          <cell r="D467" t="str">
            <v>Statecznik EVG 1x14-35W EEP-T5-14-35-S1-CCS POLAMP</v>
          </cell>
          <cell r="E467">
            <v>0.23</v>
          </cell>
          <cell r="F467" t="str">
            <v>Towar</v>
          </cell>
          <cell r="G467" t="str">
            <v>Tak</v>
          </cell>
          <cell r="H467" t="str">
            <v xml:space="preserve"> </v>
          </cell>
          <cell r="I467">
            <v>5902811504645</v>
          </cell>
        </row>
        <row r="468">
          <cell r="A468" t="str">
            <v>POL EEP-T5-14-35-S2-CCS</v>
          </cell>
          <cell r="C468" t="str">
            <v>LAMPKI PROF LED FLASH ZIELONE 10M</v>
          </cell>
          <cell r="D468" t="str">
            <v>Statecznik EVG 2x14-35W EEP-T5-14-35-S2-CCS POLAMP</v>
          </cell>
          <cell r="E468">
            <v>0.23</v>
          </cell>
          <cell r="F468" t="str">
            <v>Towar</v>
          </cell>
          <cell r="G468" t="str">
            <v xml:space="preserve"> </v>
          </cell>
          <cell r="H468" t="str">
            <v xml:space="preserve"> </v>
          </cell>
          <cell r="I468">
            <v>5902811504652</v>
          </cell>
        </row>
        <row r="469">
          <cell r="A469" t="str">
            <v>POL EEP-T5-54-S2-CCS</v>
          </cell>
          <cell r="C469" t="str">
            <v>LAMPKI PROF LED FLASH FIOLE 10M</v>
          </cell>
          <cell r="D469" t="str">
            <v>Statecznik EVG 2x54W EEP-T5-54-S2-CCS POLAMP</v>
          </cell>
          <cell r="E469">
            <v>0.23</v>
          </cell>
          <cell r="F469" t="str">
            <v>Towar</v>
          </cell>
          <cell r="G469" t="str">
            <v xml:space="preserve"> </v>
          </cell>
          <cell r="H469" t="str">
            <v xml:space="preserve"> </v>
          </cell>
          <cell r="I469">
            <v>5902811504669</v>
          </cell>
        </row>
        <row r="470">
          <cell r="A470" t="str">
            <v>POL EEP-T8-18-P4-CCM</v>
          </cell>
          <cell r="C470" t="str">
            <v>LAMPKI PROF LED FLASH  FIOLE 10M</v>
          </cell>
          <cell r="D470" t="str">
            <v>Statecznik EVG 4x18w EER-T8-18-P4-CCS POLAMP</v>
          </cell>
          <cell r="E470">
            <v>0.23</v>
          </cell>
          <cell r="F470" t="str">
            <v>Towar</v>
          </cell>
          <cell r="G470" t="str">
            <v xml:space="preserve"> </v>
          </cell>
          <cell r="H470" t="str">
            <v xml:space="preserve"> </v>
          </cell>
          <cell r="I470">
            <v>5902811504676</v>
          </cell>
        </row>
        <row r="471">
          <cell r="A471" t="str">
            <v>POL EER-T8-18-P1-CCS</v>
          </cell>
          <cell r="C471" t="str">
            <v>LAMPKI PROF LED FLASH CZERW 10M</v>
          </cell>
          <cell r="D471" t="str">
            <v>Statecznik EVG 1x18w EER-T8-18-P1-CCS POLAMP</v>
          </cell>
          <cell r="E471">
            <v>0.23</v>
          </cell>
          <cell r="F471" t="str">
            <v>Towar</v>
          </cell>
          <cell r="G471" t="str">
            <v xml:space="preserve"> </v>
          </cell>
          <cell r="H471" t="str">
            <v xml:space="preserve"> </v>
          </cell>
          <cell r="I471">
            <v>5902811504683</v>
          </cell>
        </row>
        <row r="472">
          <cell r="A472" t="str">
            <v>POL EER-T8-18-P2-CCS</v>
          </cell>
          <cell r="C472" t="str">
            <v>LAMPKI PROF LED FLASH CZERWONE 10M</v>
          </cell>
          <cell r="D472" t="str">
            <v>Statecznik EVG 2x18w EER-T8-18-P2-CCS POLAMP</v>
          </cell>
          <cell r="E472">
            <v>0.23</v>
          </cell>
          <cell r="F472" t="str">
            <v>Towar</v>
          </cell>
          <cell r="G472" t="str">
            <v xml:space="preserve"> </v>
          </cell>
          <cell r="H472" t="str">
            <v xml:space="preserve"> </v>
          </cell>
          <cell r="I472">
            <v>5902811504690</v>
          </cell>
        </row>
        <row r="473">
          <cell r="A473" t="str">
            <v>POL EER-T8-36-P1-CCS</v>
          </cell>
          <cell r="C473" t="str">
            <v>LAMPKI PROF LED FLASH CZE 10M</v>
          </cell>
          <cell r="D473" t="str">
            <v>Statecznik EVG 1x36w EER-T8-36-P1-CCS POLAMP</v>
          </cell>
          <cell r="E473">
            <v>0.23</v>
          </cell>
          <cell r="F473" t="str">
            <v>Towar</v>
          </cell>
          <cell r="G473" t="str">
            <v xml:space="preserve"> </v>
          </cell>
          <cell r="H473" t="str">
            <v xml:space="preserve"> </v>
          </cell>
          <cell r="I473">
            <v>5902811504706</v>
          </cell>
        </row>
        <row r="474">
          <cell r="A474" t="str">
            <v>POL EER-T8-36-P2-CCS</v>
          </cell>
          <cell r="C474" t="str">
            <v>LAMPKI PROF LED FLASH BIAL CIE 10M</v>
          </cell>
          <cell r="D474" t="str">
            <v>Statecznik EVG 2x36w EER-T8-36-P2-CCS POLAMP</v>
          </cell>
          <cell r="E474">
            <v>0.23</v>
          </cell>
          <cell r="F474" t="str">
            <v>Towar</v>
          </cell>
          <cell r="G474" t="str">
            <v>Tak</v>
          </cell>
          <cell r="H474" t="str">
            <v>Tak</v>
          </cell>
          <cell r="I474">
            <v>5902811504713</v>
          </cell>
        </row>
        <row r="475">
          <cell r="A475" t="str">
            <v>POL EER-T8-58-P1-CCS</v>
          </cell>
          <cell r="C475" t="str">
            <v>LAMPKI PROF LED FLASH BIAL CIE 10M</v>
          </cell>
          <cell r="D475" t="str">
            <v>Statecznik EVG 1x58w EER-T8-58-P1-CCS POLAMP</v>
          </cell>
          <cell r="E475">
            <v>0.23</v>
          </cell>
          <cell r="F475" t="str">
            <v>Towar</v>
          </cell>
          <cell r="G475" t="str">
            <v>Tak</v>
          </cell>
          <cell r="H475" t="str">
            <v>Tak</v>
          </cell>
          <cell r="I475">
            <v>5902811504720</v>
          </cell>
        </row>
        <row r="476">
          <cell r="A476" t="str">
            <v>POL EER-T8-58-P2-CCM</v>
          </cell>
          <cell r="C476" t="str">
            <v>LAMPKI PROF LED FLASH BIAL CIEP 10M</v>
          </cell>
          <cell r="D476" t="str">
            <v>Statecznik EVG 2x58w EER-T8-58-P2-CCM POLAMP</v>
          </cell>
          <cell r="E476">
            <v>0.23</v>
          </cell>
          <cell r="F476" t="str">
            <v>Towar</v>
          </cell>
          <cell r="G476" t="str">
            <v>Tak</v>
          </cell>
          <cell r="H476" t="str">
            <v xml:space="preserve"> </v>
          </cell>
          <cell r="I476">
            <v>5902811504737</v>
          </cell>
        </row>
        <row r="477">
          <cell r="A477" t="str">
            <v>POL HID-CD-6</v>
          </cell>
          <cell r="C477" t="str">
            <v>LAMPKI PROF LED FLASH ZOLTE 10M</v>
          </cell>
          <cell r="D477" t="str">
            <v>Układ zapłonowy HID 70-400W  HID-CD-6 POLAMP</v>
          </cell>
          <cell r="E477">
            <v>0.23</v>
          </cell>
          <cell r="F477" t="str">
            <v>Towar</v>
          </cell>
          <cell r="G477" t="str">
            <v xml:space="preserve"> </v>
          </cell>
          <cell r="H477" t="str">
            <v xml:space="preserve"> </v>
          </cell>
          <cell r="I477">
            <v>5902811504744</v>
          </cell>
        </row>
        <row r="478">
          <cell r="A478" t="str">
            <v>POL S10</v>
          </cell>
          <cell r="C478" t="str">
            <v>LAMPKI PROF LED FLASH 10M</v>
          </cell>
          <cell r="D478" t="str">
            <v>Starter ZAPLONNIK S10 4-65W POLAMP</v>
          </cell>
          <cell r="E478">
            <v>0.23</v>
          </cell>
          <cell r="F478" t="str">
            <v>Towar</v>
          </cell>
          <cell r="G478" t="str">
            <v xml:space="preserve"> </v>
          </cell>
          <cell r="H478" t="str">
            <v xml:space="preserve"> </v>
          </cell>
          <cell r="I478">
            <v>5902811504751</v>
          </cell>
        </row>
        <row r="479">
          <cell r="A479" t="str">
            <v>POL S2</v>
          </cell>
          <cell r="C479" t="str">
            <v>LAMPKI PROF LED FLASH BI ZI 24V 10M</v>
          </cell>
          <cell r="D479" t="str">
            <v>Starter ZAPLONNIK S2 4-22W POLAMP</v>
          </cell>
          <cell r="E479">
            <v>0.23</v>
          </cell>
          <cell r="F479" t="str">
            <v>Towar</v>
          </cell>
          <cell r="G479" t="str">
            <v>Tak</v>
          </cell>
          <cell r="H479" t="str">
            <v>Tak</v>
          </cell>
          <cell r="I479">
            <v>5902811504768</v>
          </cell>
        </row>
        <row r="480">
          <cell r="A480" t="str">
            <v>POL-LV100-12</v>
          </cell>
          <cell r="C480" t="str">
            <v>LAMPKI PROF LED FLASH BI ZI 24V 10M</v>
          </cell>
          <cell r="D480" t="str">
            <v>ZASILACZ LED LV100-12 100W 12V DC POLAMP</v>
          </cell>
          <cell r="E480">
            <v>0.23</v>
          </cell>
          <cell r="F480" t="str">
            <v>Towar</v>
          </cell>
          <cell r="G480" t="str">
            <v>Tak</v>
          </cell>
          <cell r="H480" t="str">
            <v xml:space="preserve"> </v>
          </cell>
          <cell r="I480">
            <v>5902811504775</v>
          </cell>
        </row>
        <row r="481">
          <cell r="A481" t="str">
            <v>POL-LV12-12</v>
          </cell>
          <cell r="C481" t="str">
            <v>LAMPKI PROF LED FLASH BI CI 24V 10M</v>
          </cell>
          <cell r="D481" t="str">
            <v>ZASILACZ  LED LV12-12 12W 12V DC POLAMP</v>
          </cell>
          <cell r="E481">
            <v>0.23</v>
          </cell>
          <cell r="F481" t="str">
            <v>Towar</v>
          </cell>
          <cell r="G481" t="str">
            <v>Tak</v>
          </cell>
          <cell r="H481" t="str">
            <v>Tak</v>
          </cell>
          <cell r="I481">
            <v>5902811504782</v>
          </cell>
        </row>
        <row r="482">
          <cell r="A482" t="str">
            <v>POL-LV20-12</v>
          </cell>
          <cell r="C482" t="str">
            <v>LAMPKI PROF F LED BI CI 24V 10M</v>
          </cell>
          <cell r="D482" t="str">
            <v>ZASILACZ LED LV20-12 20W 12V DC POLAMP</v>
          </cell>
          <cell r="E482">
            <v>0.23</v>
          </cell>
          <cell r="F482" t="str">
            <v>Towar</v>
          </cell>
          <cell r="G482" t="str">
            <v xml:space="preserve"> </v>
          </cell>
          <cell r="H482" t="str">
            <v xml:space="preserve"> </v>
          </cell>
          <cell r="I482">
            <v>5902811504799</v>
          </cell>
        </row>
        <row r="483">
          <cell r="A483" t="str">
            <v>POL-LV35-12</v>
          </cell>
          <cell r="C483" t="str">
            <v>LAMPKI PROF LED FLASH BI CI 24V 10M</v>
          </cell>
          <cell r="D483" t="str">
            <v>ZASILACZ LED LV35-12 35W 12V DC POLAMP</v>
          </cell>
          <cell r="E483">
            <v>0.23</v>
          </cell>
          <cell r="F483" t="str">
            <v>Towar</v>
          </cell>
          <cell r="G483" t="str">
            <v>Tak</v>
          </cell>
          <cell r="H483" t="str">
            <v xml:space="preserve"> </v>
          </cell>
          <cell r="I483">
            <v>5902811504805</v>
          </cell>
        </row>
        <row r="484">
          <cell r="A484" t="str">
            <v>POL-LV5-12</v>
          </cell>
          <cell r="C484" t="str">
            <v>LAMPKI PROF LED80 FLASH NIEBIES 12M</v>
          </cell>
          <cell r="D484" t="str">
            <v>ZASILACZ LED  LV5-12  5W  12V DC  POLAMP</v>
          </cell>
          <cell r="E484">
            <v>0.23</v>
          </cell>
          <cell r="F484" t="str">
            <v>Towar</v>
          </cell>
          <cell r="G484" t="str">
            <v xml:space="preserve"> </v>
          </cell>
          <cell r="H484" t="str">
            <v>Tak</v>
          </cell>
          <cell r="I484">
            <v>5902811504812</v>
          </cell>
        </row>
        <row r="485">
          <cell r="A485" t="str">
            <v>POL-LV60-12</v>
          </cell>
          <cell r="C485" t="str">
            <v>WTYCZKA DO PŁASKIEJ GIRLANDY E27</v>
          </cell>
          <cell r="D485" t="str">
            <v>ZASILACZ LED LV60-12 60W 12V DC POLAMP</v>
          </cell>
          <cell r="E485">
            <v>0.23</v>
          </cell>
          <cell r="F485" t="str">
            <v>Towar</v>
          </cell>
          <cell r="G485" t="str">
            <v xml:space="preserve"> </v>
          </cell>
          <cell r="H485" t="str">
            <v xml:space="preserve"> </v>
          </cell>
          <cell r="I485">
            <v>5902811504829</v>
          </cell>
        </row>
        <row r="486">
          <cell r="A486" t="str">
            <v>POL-EQM062A CW</v>
          </cell>
          <cell r="C486" t="str">
            <v>KABEL ZASILAJACY 1,5M  DO WĘŻA  NK1</v>
          </cell>
          <cell r="D486" t="str">
            <v>Pasek, tasma PREMIUM AQUA CW 2835/60LED 500lm IP65 biały zimny POLAMP</v>
          </cell>
          <cell r="E486">
            <v>0.23</v>
          </cell>
          <cell r="F486" t="str">
            <v>Towar</v>
          </cell>
          <cell r="G486" t="str">
            <v>Tak</v>
          </cell>
          <cell r="H486" t="str">
            <v xml:space="preserve"> </v>
          </cell>
          <cell r="I486">
            <v>5902811504836</v>
          </cell>
        </row>
        <row r="487">
          <cell r="A487" t="str">
            <v>POL-EQW062A WW</v>
          </cell>
          <cell r="C487" t="str">
            <v>KABEL ZASILAJACY 1,5M  DO WĘŻA  NK3</v>
          </cell>
          <cell r="D487" t="str">
            <v>Pasek, tasma PREMIUM AQUA WW 2835/60LED 500lm IP65 biały cieply POLAMP</v>
          </cell>
          <cell r="E487">
            <v>0.23</v>
          </cell>
          <cell r="F487" t="str">
            <v>Towar</v>
          </cell>
          <cell r="G487" t="str">
            <v>Tak</v>
          </cell>
          <cell r="H487" t="str">
            <v xml:space="preserve"> </v>
          </cell>
          <cell r="I487">
            <v>5902811504843</v>
          </cell>
        </row>
        <row r="488">
          <cell r="A488" t="str">
            <v>POL-LS3528/60-CW</v>
          </cell>
          <cell r="C488" t="str">
            <v>KABEL ZASILAJACY DO WEZA LED NK1 BI</v>
          </cell>
          <cell r="D488" t="str">
            <v>PASEK TAŚMA LED STANDARD 3528/60LED IP20 BIAŁA ZIMNA POLAMP</v>
          </cell>
          <cell r="E488">
            <v>0.23</v>
          </cell>
          <cell r="F488" t="str">
            <v>Towar</v>
          </cell>
          <cell r="G488" t="str">
            <v>Tak</v>
          </cell>
          <cell r="H488" t="str">
            <v xml:space="preserve"> </v>
          </cell>
          <cell r="I488">
            <v>5902811504850</v>
          </cell>
        </row>
        <row r="489">
          <cell r="A489" t="str">
            <v>POL-LS3528/60-CW-IP65</v>
          </cell>
          <cell r="C489" t="str">
            <v>KABEL ZASILAJACY POL WAZ LED GR2P3M</v>
          </cell>
          <cell r="D489" t="str">
            <v>PASEK TAŚMA LED STANDARD AQUA 3528/60LED IP65 BIAŁA ZIMNA POLAMP</v>
          </cell>
          <cell r="E489">
            <v>0.23</v>
          </cell>
          <cell r="F489" t="str">
            <v>Towar</v>
          </cell>
          <cell r="G489" t="str">
            <v>Tak</v>
          </cell>
          <cell r="H489" t="str">
            <v xml:space="preserve"> </v>
          </cell>
          <cell r="I489">
            <v>5902811504867</v>
          </cell>
        </row>
        <row r="490">
          <cell r="A490" t="str">
            <v>POL-LS3528/60-WW IP20</v>
          </cell>
          <cell r="C490" t="str">
            <v>KABEL ZASILAJACY POL WAZ LED GR2P5M</v>
          </cell>
          <cell r="D490" t="str">
            <v>PASEK TAŚMA LED STANDARD 3528/60LED IP20 BIAŁA CIEPŁA POLAMP</v>
          </cell>
          <cell r="E490">
            <v>0.23</v>
          </cell>
          <cell r="F490" t="str">
            <v>Towar</v>
          </cell>
          <cell r="G490" t="str">
            <v>Tak</v>
          </cell>
          <cell r="H490" t="str">
            <v xml:space="preserve"> </v>
          </cell>
          <cell r="I490">
            <v>5902811504874</v>
          </cell>
        </row>
        <row r="491">
          <cell r="A491" t="str">
            <v>POL-LS3528/60-WW-IP65</v>
          </cell>
          <cell r="C491" t="str">
            <v>KABEL ZASILAJACY POL WAZ LED NEON</v>
          </cell>
          <cell r="D491" t="str">
            <v>PASEK TAŚMA LED STANDARD AQUA 3528/60LED IP65 BIAŁA CIEPŁA POLAMP</v>
          </cell>
          <cell r="E491">
            <v>0.23</v>
          </cell>
          <cell r="F491" t="str">
            <v>Towar</v>
          </cell>
          <cell r="G491" t="str">
            <v xml:space="preserve"> </v>
          </cell>
          <cell r="H491" t="str">
            <v>Tak</v>
          </cell>
          <cell r="I491">
            <v>5902811504881</v>
          </cell>
        </row>
        <row r="492">
          <cell r="A492" t="str">
            <v>POL-RQM072A WW</v>
          </cell>
          <cell r="C492" t="str">
            <v>LAMPKI LED RATANOWE KULKI 6M60PN</v>
          </cell>
          <cell r="D492" t="str">
            <v>Pasek, tasma POWER PREMIUM WW 2835/60LED 1100lm IP20 biały cieply POLAMP</v>
          </cell>
          <cell r="E492">
            <v>0.23</v>
          </cell>
          <cell r="F492" t="str">
            <v>Towar</v>
          </cell>
          <cell r="G492" t="str">
            <v xml:space="preserve"> </v>
          </cell>
          <cell r="H492" t="str">
            <v>Tak</v>
          </cell>
          <cell r="I492">
            <v>5902811504898</v>
          </cell>
        </row>
        <row r="493">
          <cell r="A493" t="str">
            <v>POL-RQM074A WW</v>
          </cell>
          <cell r="C493" t="str">
            <v>ROZGALEZNIK DO LAMPEK LED 3GNIAZD</v>
          </cell>
          <cell r="D493" t="str">
            <v>Pasek, tasma MAX POWER PREMIUM WW 2835/120LED 1800lm IP20 biały cieply POLAMP</v>
          </cell>
          <cell r="E493">
            <v>0.23</v>
          </cell>
          <cell r="F493" t="str">
            <v>Towar</v>
          </cell>
          <cell r="G493" t="str">
            <v xml:space="preserve"> </v>
          </cell>
          <cell r="H493" t="str">
            <v>Tak</v>
          </cell>
          <cell r="I493">
            <v>5902811504904</v>
          </cell>
        </row>
        <row r="494">
          <cell r="A494" t="str">
            <v>POL-RQM096A WW</v>
          </cell>
          <cell r="C494" t="str">
            <v>ROZGALEZNIK DO LAMPEK LED 5GNIAZD</v>
          </cell>
          <cell r="D494" t="str">
            <v>Pasek, tasma MAX PREMIUM WW 2835/102LED 900lm IP20 biały cieply POLAMP</v>
          </cell>
          <cell r="E494">
            <v>0.23</v>
          </cell>
          <cell r="F494" t="str">
            <v>Towar</v>
          </cell>
          <cell r="G494" t="str">
            <v xml:space="preserve"> </v>
          </cell>
          <cell r="H494" t="str">
            <v>Tak</v>
          </cell>
          <cell r="I494">
            <v>5902811504911</v>
          </cell>
        </row>
        <row r="495">
          <cell r="A495" t="str">
            <v>POL-RQW062A CW</v>
          </cell>
          <cell r="C495" t="str">
            <v>WAZ ZAROWKOWY NIEBIESKI NK1 POLAMP</v>
          </cell>
          <cell r="D495" t="str">
            <v>Pasek, tasma PREMIUM CW 2835/60LED 500lm IP20 biały zimny POLAMP</v>
          </cell>
          <cell r="E495">
            <v>0.23</v>
          </cell>
          <cell r="F495" t="str">
            <v>Towar</v>
          </cell>
          <cell r="G495" t="str">
            <v xml:space="preserve"> </v>
          </cell>
          <cell r="H495" t="str">
            <v>Tak</v>
          </cell>
          <cell r="I495">
            <v>5902811504928</v>
          </cell>
        </row>
        <row r="496">
          <cell r="A496" t="str">
            <v>POL-RQW062A WW</v>
          </cell>
          <cell r="C496" t="str">
            <v>WAZ ZAROWKOWY ZIELONY  NK1 POLAM</v>
          </cell>
          <cell r="D496" t="str">
            <v>Pasek, tasma PREMIUM WW 2835/60LED 500lm IP20 biały ciepły POLAMP</v>
          </cell>
          <cell r="E496">
            <v>0.23</v>
          </cell>
          <cell r="F496" t="str">
            <v>Towar</v>
          </cell>
          <cell r="G496" t="str">
            <v>Tak</v>
          </cell>
          <cell r="H496" t="str">
            <v>Tak</v>
          </cell>
          <cell r="I496">
            <v>5902811504935</v>
          </cell>
        </row>
        <row r="497">
          <cell r="A497" t="str">
            <v>POL-RQW062ACH WW</v>
          </cell>
          <cell r="C497" t="str">
            <v>WAZ ZAROWKOWY CZERWONY NK1 POLAMP</v>
          </cell>
          <cell r="D497" t="str">
            <v>Pasek, tasma ECONOMIC WW 2835/60LED 400lm IP20 biały cieply POLAMP</v>
          </cell>
          <cell r="E497">
            <v>0.23</v>
          </cell>
          <cell r="F497" t="str">
            <v>Towar</v>
          </cell>
          <cell r="G497" t="str">
            <v>Tak</v>
          </cell>
          <cell r="H497" t="str">
            <v>Tak</v>
          </cell>
          <cell r="I497">
            <v>5902811504942</v>
          </cell>
        </row>
        <row r="498">
          <cell r="A498" t="str">
            <v>POL-RQW062ACH CW</v>
          </cell>
          <cell r="C498" t="str">
            <v>WAZ ZAROWKOWY TURKUS HUN NK1</v>
          </cell>
          <cell r="D498" t="str">
            <v>Pasek, tasma ECONOMIC CW 2835/60LED 400lm IP20 biały zimny POLAMP</v>
          </cell>
          <cell r="E498">
            <v>0.23</v>
          </cell>
          <cell r="F498" t="str">
            <v>Towar</v>
          </cell>
          <cell r="G498" t="str">
            <v xml:space="preserve"> </v>
          </cell>
          <cell r="H498" t="str">
            <v>Tak</v>
          </cell>
          <cell r="I498">
            <v>5902811504959</v>
          </cell>
        </row>
        <row r="499">
          <cell r="A499" t="str">
            <v>POL-RQW072A CW</v>
          </cell>
          <cell r="C499" t="str">
            <v>WAZ ZAROWKOWY BIALY  NK1 POLAMP</v>
          </cell>
          <cell r="D499" t="str">
            <v>Pasek, tasma POWER PREMIUM CW 2835/60LED 1100lm IP20 biały zimny POLAMP</v>
          </cell>
          <cell r="E499">
            <v>0.23</v>
          </cell>
          <cell r="F499" t="str">
            <v>Towar</v>
          </cell>
          <cell r="G499" t="str">
            <v>Tak</v>
          </cell>
          <cell r="H499" t="str">
            <v>Tak</v>
          </cell>
          <cell r="I499">
            <v>5902811504966</v>
          </cell>
        </row>
        <row r="500">
          <cell r="A500" t="str">
            <v>POL-RQW096A CW</v>
          </cell>
          <cell r="C500" t="str">
            <v>WAZ ZAROWKOWY ZOLTY  NK1 POLAMP</v>
          </cell>
          <cell r="D500" t="str">
            <v>Pasek, tasma MAX PREMIUM CW 2835/102LED 900lm IP20 biały zimny POLAMP</v>
          </cell>
          <cell r="E500">
            <v>0.23</v>
          </cell>
          <cell r="F500" t="str">
            <v>Towar</v>
          </cell>
          <cell r="G500" t="str">
            <v>Tak</v>
          </cell>
          <cell r="H500" t="str">
            <v>Tak</v>
          </cell>
          <cell r="I500">
            <v>5902811504973</v>
          </cell>
        </row>
        <row r="501">
          <cell r="A501" t="str">
            <v>POL ZW A19 E27 150W</v>
          </cell>
          <cell r="C501" t="str">
            <v>WAZ ZAROWKOWY NIEBIESKI HUN NK3</v>
          </cell>
          <cell r="D501" t="str">
            <v>ŻARÓWKA WSTRZĄSOODPORNA A19 E27 150W POLAMP</v>
          </cell>
          <cell r="E501">
            <v>0.23</v>
          </cell>
          <cell r="F501" t="str">
            <v>Towar</v>
          </cell>
          <cell r="G501" t="str">
            <v xml:space="preserve"> </v>
          </cell>
          <cell r="H501" t="str">
            <v xml:space="preserve"> </v>
          </cell>
          <cell r="I501">
            <v>5902811504980</v>
          </cell>
        </row>
        <row r="502">
          <cell r="A502" t="str">
            <v>POL ZW A19 E27 200W</v>
          </cell>
          <cell r="C502" t="str">
            <v>WAZ ZAROWKOWY ZOLTY HUN NK3</v>
          </cell>
          <cell r="D502" t="str">
            <v>ŻARÓWKA WSTRZĄSOODPORNA A19 E27 200W POLAMP</v>
          </cell>
          <cell r="E502">
            <v>0.23</v>
          </cell>
          <cell r="F502" t="str">
            <v>Towar</v>
          </cell>
          <cell r="G502" t="str">
            <v xml:space="preserve"> </v>
          </cell>
          <cell r="H502" t="str">
            <v xml:space="preserve"> </v>
          </cell>
          <cell r="I502">
            <v>5902811504997</v>
          </cell>
        </row>
        <row r="503">
          <cell r="A503" t="str">
            <v>POL ZW A55 E27 100W</v>
          </cell>
          <cell r="C503" t="str">
            <v>SPIN ZLACZKA METAL POL WAZ 2PIN WAZ</v>
          </cell>
          <cell r="D503" t="str">
            <v>ŻARÓWKA WSTRZĄSOODPORNA A55 E27 100W POLAMP</v>
          </cell>
          <cell r="E503">
            <v>0.23</v>
          </cell>
          <cell r="F503" t="str">
            <v>Towar</v>
          </cell>
          <cell r="G503" t="str">
            <v>Tak</v>
          </cell>
          <cell r="H503" t="str">
            <v>Tak</v>
          </cell>
          <cell r="I503">
            <v>5902811505000</v>
          </cell>
        </row>
        <row r="504">
          <cell r="A504" t="str">
            <v>POL ZW A55 E27 25W</v>
          </cell>
          <cell r="C504" t="str">
            <v>SPIN WAZ-KABEL NEON</v>
          </cell>
          <cell r="D504" t="str">
            <v>ŻARÓWKA WSTRZĄSOODPORNA A55 E27 25W POLAMP</v>
          </cell>
          <cell r="E504">
            <v>0.23</v>
          </cell>
          <cell r="F504" t="str">
            <v>Towar</v>
          </cell>
          <cell r="G504" t="str">
            <v xml:space="preserve"> </v>
          </cell>
          <cell r="H504" t="str">
            <v>Tak</v>
          </cell>
          <cell r="I504">
            <v>5902811505017</v>
          </cell>
        </row>
        <row r="505">
          <cell r="A505" t="str">
            <v>POL ZW A55 E27 40W</v>
          </cell>
          <cell r="C505" t="str">
            <v>SPIN ZLACZKA METAL POL WAZ 2PIN WAZ</v>
          </cell>
          <cell r="D505" t="str">
            <v>ŻARÓWKA WSTRZĄSOODPORNA A55 E27 40W POLAMP</v>
          </cell>
          <cell r="E505">
            <v>0.23</v>
          </cell>
          <cell r="F505" t="str">
            <v>Towar</v>
          </cell>
          <cell r="G505" t="str">
            <v>Tak</v>
          </cell>
          <cell r="H505" t="str">
            <v xml:space="preserve"> </v>
          </cell>
          <cell r="I505">
            <v>5902811505024</v>
          </cell>
        </row>
        <row r="506">
          <cell r="A506" t="str">
            <v>POL ZW A55 E27 60W</v>
          </cell>
          <cell r="C506" t="str">
            <v>SPIN WAZ-WAZ NEON</v>
          </cell>
          <cell r="D506" t="str">
            <v>ŻARÓWKA WSTRZĄSOODPORNA A55 E27 60W POLAMP</v>
          </cell>
          <cell r="E506">
            <v>0.23</v>
          </cell>
          <cell r="F506" t="str">
            <v>Towar</v>
          </cell>
          <cell r="G506" t="str">
            <v xml:space="preserve"> </v>
          </cell>
          <cell r="H506" t="str">
            <v>Tak</v>
          </cell>
          <cell r="I506">
            <v>5902811505031</v>
          </cell>
        </row>
        <row r="507">
          <cell r="A507" t="str">
            <v>POL ZW A55 E27 75W</v>
          </cell>
          <cell r="C507" t="str">
            <v>SPIN ZLACZKA METAL POL WAZ 3PIN WAZ</v>
          </cell>
          <cell r="D507" t="str">
            <v>ŻARÓWKA WSTRZĄSOODPORNA A55 E27 75W POLAMP</v>
          </cell>
          <cell r="E507">
            <v>0.23</v>
          </cell>
          <cell r="F507" t="str">
            <v>Towar</v>
          </cell>
          <cell r="G507" t="str">
            <v>Tak</v>
          </cell>
          <cell r="H507" t="str">
            <v>Tak</v>
          </cell>
          <cell r="I507">
            <v>5902811505048</v>
          </cell>
        </row>
        <row r="508">
          <cell r="A508" t="str">
            <v>POL ZW C35 E14 25W</v>
          </cell>
          <cell r="C508" t="str">
            <v>SPIN ZLACZKA METAL POL WAZ 2PIN WAZ</v>
          </cell>
          <cell r="D508" t="str">
            <v>ŻARÓWKA WSTRZĄSOODPORNA ŚWIECZKA C35 E14 25W POLAMP</v>
          </cell>
          <cell r="E508">
            <v>0.23</v>
          </cell>
          <cell r="F508" t="str">
            <v>Towar</v>
          </cell>
          <cell r="G508" t="str">
            <v xml:space="preserve"> </v>
          </cell>
          <cell r="H508" t="str">
            <v>Tak</v>
          </cell>
          <cell r="I508">
            <v>5902811505055</v>
          </cell>
        </row>
        <row r="509">
          <cell r="A509" t="str">
            <v>POL ZW C35 E14 40W</v>
          </cell>
          <cell r="C509" t="str">
            <v>SPIN ZLACZKA METAL POL WAZ 2PIN WAZ</v>
          </cell>
          <cell r="D509" t="str">
            <v>ŻARÓWKA WSTRZĄSOODPORNA ŚWIECZKA C35 E14 40W POLAMP</v>
          </cell>
          <cell r="E509">
            <v>0.23</v>
          </cell>
          <cell r="F509" t="str">
            <v>Towar</v>
          </cell>
          <cell r="G509" t="str">
            <v xml:space="preserve"> </v>
          </cell>
          <cell r="H509" t="str">
            <v>Tak</v>
          </cell>
          <cell r="I509">
            <v>5902811505062</v>
          </cell>
        </row>
        <row r="510">
          <cell r="A510" t="str">
            <v>POL ZW C35 E14 60W</v>
          </cell>
          <cell r="C510" t="str">
            <v>KABEL PRO DO TWORZENIA KURTYN 20 GN</v>
          </cell>
          <cell r="D510" t="str">
            <v>ŻARÓWKA WSTRZĄSOODPORNA ŚWIECZKA C35 E14 60W POLAMP</v>
          </cell>
          <cell r="E510">
            <v>0.23</v>
          </cell>
          <cell r="F510" t="str">
            <v>Towar</v>
          </cell>
          <cell r="G510" t="str">
            <v>Tak</v>
          </cell>
          <cell r="H510" t="str">
            <v xml:space="preserve"> </v>
          </cell>
          <cell r="I510">
            <v>5902811505079</v>
          </cell>
        </row>
        <row r="511">
          <cell r="A511" t="str">
            <v>POL ZW C35 E27 25W</v>
          </cell>
          <cell r="C511" t="str">
            <v>PROF KABEL DO TWORZENIA KURTYN , 2,</v>
          </cell>
          <cell r="D511" t="str">
            <v>ŻARÓWKA WSTRZĄSOODPORNA ŚWIECZKA C35 E27 25W POLAMP</v>
          </cell>
          <cell r="E511">
            <v>0.23</v>
          </cell>
          <cell r="F511" t="str">
            <v>Towar</v>
          </cell>
          <cell r="G511" t="str">
            <v xml:space="preserve"> </v>
          </cell>
          <cell r="H511" t="str">
            <v xml:space="preserve"> </v>
          </cell>
          <cell r="I511">
            <v>5902811505086</v>
          </cell>
        </row>
        <row r="512">
          <cell r="A512" t="str">
            <v>POL ZW C35 E27 40W</v>
          </cell>
          <cell r="C512" t="str">
            <v>KABEL PRO DO TWORZENIA KURTYN 3 GNI</v>
          </cell>
          <cell r="D512" t="str">
            <v>ŻARÓWKA WSTRZĄSOODPORNA ŚWIECZKA C35 E27 40W POLAMP</v>
          </cell>
          <cell r="E512">
            <v>0.23</v>
          </cell>
          <cell r="F512" t="str">
            <v>Towar</v>
          </cell>
          <cell r="G512" t="str">
            <v>Tak</v>
          </cell>
          <cell r="H512" t="str">
            <v>Tak</v>
          </cell>
          <cell r="I512">
            <v>5902811505093</v>
          </cell>
        </row>
        <row r="513">
          <cell r="A513" t="str">
            <v>POL ZW C35 E27 60W</v>
          </cell>
          <cell r="C513" t="str">
            <v>LAMPKI LED BIALY ZIM Z PANEL SOLAR</v>
          </cell>
          <cell r="D513" t="str">
            <v>ŻARÓWKA WSTRZĄSOODPORNA ŚWIECZKA C35 E27 60W POLAMP</v>
          </cell>
          <cell r="E513">
            <v>0.23</v>
          </cell>
          <cell r="F513" t="str">
            <v>Towar</v>
          </cell>
          <cell r="G513" t="str">
            <v>Tak</v>
          </cell>
          <cell r="H513" t="str">
            <v>Tak</v>
          </cell>
          <cell r="I513">
            <v>5902811505109</v>
          </cell>
        </row>
        <row r="514">
          <cell r="A514" t="str">
            <v>POL ZW G45 E14 25W</v>
          </cell>
          <cell r="C514" t="str">
            <v>LAMPKI LED MULTIKOLO Z PANEL SOLAR</v>
          </cell>
          <cell r="D514" t="str">
            <v>ŻARÓWKA WSTRZĄSOODPORNA KULKA G45 E14 25W POLAMP</v>
          </cell>
          <cell r="E514">
            <v>0.23</v>
          </cell>
          <cell r="F514" t="str">
            <v>Towar</v>
          </cell>
          <cell r="G514" t="str">
            <v xml:space="preserve"> </v>
          </cell>
          <cell r="H514" t="str">
            <v>Tak</v>
          </cell>
          <cell r="I514">
            <v>5902811505116</v>
          </cell>
        </row>
        <row r="515">
          <cell r="A515" t="str">
            <v>POL ZW G45 E14 40W</v>
          </cell>
          <cell r="C515" t="str">
            <v>LAMPKI LED BIALY CIE Z PANEL SOLAR</v>
          </cell>
          <cell r="D515" t="str">
            <v>ŻARÓWKA WSTRZĄSOODPORNA KULKA G45 E14 40W POLAMP</v>
          </cell>
          <cell r="E515">
            <v>0.23</v>
          </cell>
          <cell r="F515" t="str">
            <v>Towar</v>
          </cell>
          <cell r="G515" t="str">
            <v xml:space="preserve"> </v>
          </cell>
          <cell r="H515" t="str">
            <v>Tak</v>
          </cell>
          <cell r="I515">
            <v>5902811505123</v>
          </cell>
        </row>
        <row r="516">
          <cell r="A516" t="str">
            <v>POL ZW G45 E14 60W</v>
          </cell>
          <cell r="C516" t="str">
            <v>ŚNIEZYNKA FI 60CM 6W BIAŁA ZIMNA</v>
          </cell>
          <cell r="D516" t="str">
            <v>ŻARÓWKA WSTRZĄSOODPORNA KULKA G45 E14 60W POLAMP</v>
          </cell>
          <cell r="E516">
            <v>0.23</v>
          </cell>
          <cell r="F516" t="str">
            <v>Towar</v>
          </cell>
          <cell r="G516" t="str">
            <v xml:space="preserve"> </v>
          </cell>
          <cell r="H516" t="str">
            <v xml:space="preserve"> </v>
          </cell>
          <cell r="I516">
            <v>5902811505130</v>
          </cell>
        </row>
        <row r="517">
          <cell r="A517" t="str">
            <v>POL ZW G45 E27 25W</v>
          </cell>
          <cell r="C517" t="str">
            <v>GNIAZDO DO PŁASKIEJ GIRLAND</v>
          </cell>
          <cell r="D517" t="str">
            <v>ŻARÓWKA WSTRZĄSOODPORNA KULKA  G45 E27 25W POLAMP</v>
          </cell>
          <cell r="E517">
            <v>0.23</v>
          </cell>
          <cell r="F517" t="str">
            <v>Towar</v>
          </cell>
          <cell r="G517" t="str">
            <v xml:space="preserve"> </v>
          </cell>
          <cell r="H517" t="str">
            <v xml:space="preserve"> </v>
          </cell>
          <cell r="I517">
            <v>5902811505147</v>
          </cell>
        </row>
        <row r="518">
          <cell r="A518" t="str">
            <v>POL ZW G45 E27 40W</v>
          </cell>
          <cell r="C518" t="str">
            <v>LAMPKI LED ŁEZKI 20LED NIEBI POLAMP</v>
          </cell>
          <cell r="D518" t="str">
            <v>ŻARÓWKA WSTRZĄSOODPORNA KULKA  G45 E27 40W POLAMP</v>
          </cell>
          <cell r="E518">
            <v>0.23</v>
          </cell>
          <cell r="F518" t="str">
            <v>Towar</v>
          </cell>
          <cell r="G518" t="str">
            <v>Tak</v>
          </cell>
          <cell r="H518" t="str">
            <v xml:space="preserve"> </v>
          </cell>
          <cell r="I518">
            <v>5902811505154</v>
          </cell>
        </row>
        <row r="519">
          <cell r="A519" t="str">
            <v>POL ZW G45 E27 60W</v>
          </cell>
          <cell r="C519" t="str">
            <v>LAMPKI LED ŁEZKI 20LED BI ZI POLAMP</v>
          </cell>
          <cell r="D519" t="str">
            <v>ŻARÓWKA WSTRZĄSOODPORNA KULKA  G45 E27 60W POLAMP</v>
          </cell>
          <cell r="E519">
            <v>0.23</v>
          </cell>
          <cell r="F519" t="str">
            <v>Towar</v>
          </cell>
          <cell r="G519" t="str">
            <v xml:space="preserve"> </v>
          </cell>
          <cell r="H519" t="str">
            <v xml:space="preserve"> </v>
          </cell>
          <cell r="I519">
            <v>5902811505161</v>
          </cell>
        </row>
        <row r="520">
          <cell r="A520" t="str">
            <v>LED-SLIM-FL-10-NW</v>
          </cell>
          <cell r="C520" t="str">
            <v>LAMPKI LED ŁEZKI 20LED MULTI POLAMP</v>
          </cell>
          <cell r="D520" t="str">
            <v>Ipad Slim Flood Light 10w 4000k</v>
          </cell>
          <cell r="E520">
            <v>0.23</v>
          </cell>
          <cell r="F520" t="str">
            <v>Towar</v>
          </cell>
          <cell r="G520" t="str">
            <v>Tak</v>
          </cell>
          <cell r="H520" t="str">
            <v xml:space="preserve"> </v>
          </cell>
          <cell r="I520">
            <v>5902811505178</v>
          </cell>
        </row>
        <row r="521">
          <cell r="A521" t="str">
            <v>LED-SLIM-FL-10W-CW</v>
          </cell>
          <cell r="C521" t="str">
            <v>LAMPKI LED ŁEZKI 20LED BI CIPOLAMP</v>
          </cell>
          <cell r="D521" t="str">
            <v>Ipad Slim Flood Light 10w 6500k</v>
          </cell>
          <cell r="E521">
            <v>0.23</v>
          </cell>
          <cell r="F521" t="str">
            <v>Towar</v>
          </cell>
          <cell r="G521" t="str">
            <v xml:space="preserve"> </v>
          </cell>
          <cell r="H521" t="str">
            <v xml:space="preserve"> </v>
          </cell>
          <cell r="I521">
            <v>5902811505185</v>
          </cell>
        </row>
        <row r="522">
          <cell r="A522" t="str">
            <v>LED-SLIM-FL-20W-NW</v>
          </cell>
          <cell r="C522" t="str">
            <v>LAMPKI LED ŁEZKI 30LED NIEBI POLAMP</v>
          </cell>
          <cell r="D522" t="str">
            <v>Ipad Slim Flood Light 20w 4000k</v>
          </cell>
          <cell r="E522">
            <v>0.23</v>
          </cell>
          <cell r="F522" t="str">
            <v>Towar</v>
          </cell>
          <cell r="G522" t="str">
            <v xml:space="preserve"> </v>
          </cell>
          <cell r="H522" t="str">
            <v xml:space="preserve"> </v>
          </cell>
          <cell r="I522">
            <v>5902811505192</v>
          </cell>
        </row>
        <row r="523">
          <cell r="A523" t="str">
            <v>LED-SLIM-FL-20W-CW</v>
          </cell>
          <cell r="C523" t="str">
            <v>LAMPKI LED ŁEZKI 30LED BI ZI POLAMP</v>
          </cell>
          <cell r="D523" t="str">
            <v>Ipad Slim Flood Light 20w 6500k</v>
          </cell>
          <cell r="E523">
            <v>0.23</v>
          </cell>
          <cell r="F523" t="str">
            <v>Towar</v>
          </cell>
          <cell r="G523" t="str">
            <v xml:space="preserve"> </v>
          </cell>
          <cell r="H523" t="str">
            <v xml:space="preserve"> </v>
          </cell>
          <cell r="I523">
            <v>5902811505208</v>
          </cell>
        </row>
        <row r="524">
          <cell r="A524" t="str">
            <v>LED-SLIM-FL-30W-NW</v>
          </cell>
          <cell r="C524" t="str">
            <v>LAMPKI LED ŁEZKI 30LED MULIT POLAMP</v>
          </cell>
          <cell r="D524" t="str">
            <v>Ipad Slim Flood Light 30w 4000k</v>
          </cell>
          <cell r="E524">
            <v>0.23</v>
          </cell>
          <cell r="F524" t="str">
            <v>Towar</v>
          </cell>
          <cell r="G524" t="str">
            <v xml:space="preserve"> </v>
          </cell>
          <cell r="H524" t="str">
            <v xml:space="preserve"> </v>
          </cell>
          <cell r="I524">
            <v>5902811505215</v>
          </cell>
        </row>
        <row r="525">
          <cell r="A525" t="str">
            <v>LED-SLIM-FL-30W-CW</v>
          </cell>
          <cell r="C525" t="str">
            <v>LAMPKI LED ŁEZKI 30LED BI CI POLAMP</v>
          </cell>
          <cell r="D525" t="str">
            <v>Ipad Slim Flood Light 30w 6500k</v>
          </cell>
          <cell r="E525">
            <v>0.23</v>
          </cell>
          <cell r="F525" t="str">
            <v>Towar</v>
          </cell>
          <cell r="G525" t="str">
            <v xml:space="preserve"> </v>
          </cell>
          <cell r="H525" t="str">
            <v xml:space="preserve"> </v>
          </cell>
          <cell r="I525">
            <v>5902811505222</v>
          </cell>
        </row>
        <row r="526">
          <cell r="A526" t="str">
            <v>LED-SLIM-FL-50W-NW</v>
          </cell>
          <cell r="C526" t="str">
            <v>OPASKA KABLOWA 160*2,5 BI POLAMP</v>
          </cell>
          <cell r="D526" t="str">
            <v>Ipad Slim Flood Light 50w 4000k</v>
          </cell>
          <cell r="E526">
            <v>0.23</v>
          </cell>
          <cell r="F526" t="str">
            <v>Towar</v>
          </cell>
          <cell r="G526" t="str">
            <v xml:space="preserve"> </v>
          </cell>
          <cell r="H526" t="str">
            <v>Tak</v>
          </cell>
          <cell r="I526">
            <v>5902811505239</v>
          </cell>
        </row>
        <row r="527">
          <cell r="A527" t="str">
            <v>LED-SLIM-FL-50W-CW</v>
          </cell>
          <cell r="C527" t="str">
            <v>OPASKA KABLOWA 160*2,5 ZI POLAMP</v>
          </cell>
          <cell r="D527" t="str">
            <v>Ipad Slim Flood Light 50w 6500k</v>
          </cell>
          <cell r="E527">
            <v>0.23</v>
          </cell>
          <cell r="F527" t="str">
            <v>Towar</v>
          </cell>
          <cell r="G527" t="str">
            <v xml:space="preserve"> </v>
          </cell>
          <cell r="H527" t="str">
            <v>Tak</v>
          </cell>
          <cell r="I527">
            <v>5902811505246</v>
          </cell>
        </row>
        <row r="528">
          <cell r="A528" t="str">
            <v>LED-SLIM-FL-10W-NW-S</v>
          </cell>
          <cell r="C528" t="str">
            <v>ZASILACZ 24V 100W DO 60M WEZA</v>
          </cell>
          <cell r="D528" t="str">
            <v>Ipad Slim Flood Light 10w 4000k with sensor</v>
          </cell>
          <cell r="E528">
            <v>0.23</v>
          </cell>
          <cell r="F528" t="str">
            <v>Towar</v>
          </cell>
          <cell r="G528" t="str">
            <v>Tak</v>
          </cell>
          <cell r="H528" t="str">
            <v xml:space="preserve"> </v>
          </cell>
          <cell r="I528">
            <v>5902811505253</v>
          </cell>
        </row>
        <row r="529">
          <cell r="A529" t="str">
            <v>LED-SLIM-FL-20W-NW-S</v>
          </cell>
          <cell r="C529" t="str">
            <v>ZASILACZ 24V 65W DO 30M WEZA</v>
          </cell>
          <cell r="D529" t="str">
            <v>Ipad Slim Flood Light 20w 4000k with sensor</v>
          </cell>
          <cell r="E529">
            <v>0.23</v>
          </cell>
          <cell r="F529" t="str">
            <v>Towar</v>
          </cell>
          <cell r="G529" t="str">
            <v>Tak</v>
          </cell>
          <cell r="H529" t="str">
            <v xml:space="preserve"> </v>
          </cell>
          <cell r="I529">
            <v>5902811505260</v>
          </cell>
        </row>
        <row r="530">
          <cell r="A530" t="str">
            <v>POL R123CL-125W</v>
          </cell>
          <cell r="C530" t="str">
            <v>ZASILACZ 12V 12W</v>
          </cell>
          <cell r="D530" t="str">
            <v>PROMIENNIKI PODCZERWIENI 125W POLAMP</v>
          </cell>
          <cell r="E530">
            <v>0.23</v>
          </cell>
          <cell r="F530" t="str">
            <v>Towar</v>
          </cell>
          <cell r="G530" t="str">
            <v>Tak</v>
          </cell>
          <cell r="H530" t="str">
            <v xml:space="preserve"> </v>
          </cell>
          <cell r="I530">
            <v>5902811505277</v>
          </cell>
        </row>
        <row r="531">
          <cell r="A531" t="str">
            <v>POL R123CL-175W</v>
          </cell>
          <cell r="C531" t="str">
            <v>ZASILACZ 24V 25W DO 5 LAMPEK</v>
          </cell>
          <cell r="D531" t="str">
            <v>PROMIENNIKI PODCZERWIENI 175W POLAMP</v>
          </cell>
          <cell r="E531">
            <v>0.23</v>
          </cell>
          <cell r="F531" t="str">
            <v>Towar</v>
          </cell>
          <cell r="G531" t="str">
            <v>Tak</v>
          </cell>
          <cell r="H531" t="str">
            <v xml:space="preserve"> </v>
          </cell>
          <cell r="I531">
            <v>5902811505284</v>
          </cell>
        </row>
        <row r="532">
          <cell r="A532" t="str">
            <v>POL R123CL-250W</v>
          </cell>
          <cell r="C532" t="str">
            <v>ZASILACZ 24V 50W DO 10 LAMPEK</v>
          </cell>
          <cell r="D532" t="str">
            <v>PROMIENNIKI PODCZERWIENI 250W POLAMP</v>
          </cell>
          <cell r="E532">
            <v>0.23</v>
          </cell>
          <cell r="F532" t="str">
            <v>Towar</v>
          </cell>
          <cell r="G532" t="str">
            <v>Tak</v>
          </cell>
          <cell r="H532" t="str">
            <v xml:space="preserve"> </v>
          </cell>
          <cell r="I532">
            <v>5902811505291</v>
          </cell>
        </row>
        <row r="533">
          <cell r="A533" t="str">
            <v>POL HPSL100W E40</v>
          </cell>
          <cell r="C533" t="str">
            <v>SZOPKA BOŻONARODZENIOWA LED FI45</v>
          </cell>
          <cell r="D533" t="str">
            <v>WLS POWER HPSL100W E40 POLAMP</v>
          </cell>
          <cell r="E533">
            <v>0.23</v>
          </cell>
          <cell r="F533" t="str">
            <v>Towar</v>
          </cell>
          <cell r="G533" t="str">
            <v xml:space="preserve"> </v>
          </cell>
          <cell r="H533" t="str">
            <v>Tak</v>
          </cell>
          <cell r="I533">
            <v>5902811505307</v>
          </cell>
        </row>
        <row r="534">
          <cell r="A534" t="str">
            <v>POL HPSL150W E40</v>
          </cell>
          <cell r="C534" t="str">
            <v>CHOINECZKA DREWNIANA Z DEK.LED FI45</v>
          </cell>
          <cell r="D534" t="str">
            <v>WLS POWER HPSL150W E40 POLAMP</v>
          </cell>
          <cell r="E534">
            <v>0.23</v>
          </cell>
          <cell r="F534" t="str">
            <v>Towar</v>
          </cell>
          <cell r="G534" t="str">
            <v xml:space="preserve"> </v>
          </cell>
          <cell r="H534" t="str">
            <v>Tak</v>
          </cell>
          <cell r="I534">
            <v>5902811505314</v>
          </cell>
        </row>
        <row r="535">
          <cell r="A535" t="str">
            <v>POL HPSL250W E40</v>
          </cell>
          <cell r="C535" t="str">
            <v>GWIAZDA DREWNIANA LED Z PILOTEM WW</v>
          </cell>
          <cell r="D535" t="str">
            <v>WLS POWER HPSL250W E40 POLAMP</v>
          </cell>
          <cell r="E535">
            <v>0.23</v>
          </cell>
          <cell r="F535" t="str">
            <v>Towar</v>
          </cell>
          <cell r="G535" t="str">
            <v xml:space="preserve"> </v>
          </cell>
          <cell r="H535" t="str">
            <v xml:space="preserve"> </v>
          </cell>
          <cell r="I535">
            <v>5902811505321</v>
          </cell>
        </row>
        <row r="536">
          <cell r="A536" t="str">
            <v>POL HPSL70W E27</v>
          </cell>
          <cell r="C536" t="str">
            <v>LAMPKI LED LAMPIONY DREWNIANE 10SZT</v>
          </cell>
          <cell r="D536" t="str">
            <v>WLS POWER HPSL70W E27 POLAMP</v>
          </cell>
          <cell r="E536">
            <v>0.23</v>
          </cell>
          <cell r="F536" t="str">
            <v>Towar</v>
          </cell>
          <cell r="G536" t="str">
            <v xml:space="preserve"> </v>
          </cell>
          <cell r="H536" t="str">
            <v>Tak</v>
          </cell>
          <cell r="I536">
            <v>5902811505338</v>
          </cell>
        </row>
        <row r="537">
          <cell r="A537" t="str">
            <v>POL C35 E14 5W</v>
          </cell>
          <cell r="C537" t="str">
            <v>GWIAZDA DREWNIANA LED FI40</v>
          </cell>
          <cell r="D537" t="str">
            <v>Żarówka LED C35 E14 5W ciepła biała ŚWIECZKA POLAMP</v>
          </cell>
          <cell r="E537">
            <v>0.23</v>
          </cell>
          <cell r="F537" t="str">
            <v>Towar</v>
          </cell>
          <cell r="G537" t="str">
            <v xml:space="preserve"> </v>
          </cell>
          <cell r="H537" t="str">
            <v>Tak</v>
          </cell>
          <cell r="I537">
            <v>5902811505345</v>
          </cell>
        </row>
        <row r="538">
          <cell r="A538" t="str">
            <v>POL C35 E27 5W</v>
          </cell>
          <cell r="C538" t="str">
            <v>GWIAZDA DREWNIANA LED FI50</v>
          </cell>
          <cell r="D538" t="str">
            <v>Żarówka LED C35 E27 5W ciepła biała ŚWIECZKA POLAMP</v>
          </cell>
          <cell r="E538">
            <v>0.23</v>
          </cell>
          <cell r="F538" t="str">
            <v>Towar</v>
          </cell>
          <cell r="G538" t="str">
            <v xml:space="preserve"> </v>
          </cell>
          <cell r="H538" t="str">
            <v xml:space="preserve"> </v>
          </cell>
          <cell r="I538">
            <v>5902811505352</v>
          </cell>
        </row>
        <row r="539">
          <cell r="A539" t="str">
            <v>POL GU10 4W CW</v>
          </cell>
          <cell r="C539" t="str">
            <v>GWIAZDA DREWNIANA LED FI60</v>
          </cell>
          <cell r="D539" t="str">
            <v>Żarówka LED GU10 4W 50mm zimna biała POLAMP</v>
          </cell>
          <cell r="E539">
            <v>0.23</v>
          </cell>
          <cell r="F539" t="str">
            <v>Towar</v>
          </cell>
          <cell r="G539" t="str">
            <v xml:space="preserve"> </v>
          </cell>
          <cell r="H539" t="str">
            <v>Tak</v>
          </cell>
          <cell r="I539">
            <v>5902811505369</v>
          </cell>
        </row>
        <row r="540">
          <cell r="A540" t="str">
            <v>POL GU10 4W WW</v>
          </cell>
          <cell r="C540" t="str">
            <v>MIKOŁAJ NA SANIACH LED FI45</v>
          </cell>
          <cell r="D540" t="str">
            <v>Żarówka LED GU10 4W 50mm ciepła biała POLAMP</v>
          </cell>
          <cell r="E540">
            <v>0.23</v>
          </cell>
          <cell r="F540" t="str">
            <v>Towar</v>
          </cell>
          <cell r="G540" t="str">
            <v xml:space="preserve"> </v>
          </cell>
          <cell r="H540" t="str">
            <v>Tak</v>
          </cell>
          <cell r="I540">
            <v>5902811505376</v>
          </cell>
        </row>
        <row r="541">
          <cell r="A541" t="str">
            <v>POL G45 E27 5W WW</v>
          </cell>
          <cell r="C541" t="str">
            <v>STEROWNIK DO CHOINEK AS-OU3/EI485/A</v>
          </cell>
          <cell r="D541" t="str">
            <v>Żarówka LED G45 E27 5W ciepła biała KULKA POLAMP</v>
          </cell>
          <cell r="E541">
            <v>0.23</v>
          </cell>
          <cell r="F541" t="str">
            <v>Towar</v>
          </cell>
          <cell r="G541" t="str">
            <v xml:space="preserve"> </v>
          </cell>
          <cell r="H541" t="str">
            <v>Tak</v>
          </cell>
          <cell r="I541">
            <v>5902811505383</v>
          </cell>
        </row>
        <row r="542">
          <cell r="A542" t="str">
            <v>POL000288#1B</v>
          </cell>
          <cell r="C542" t="str">
            <v>PROJEKTOR SNIEZYNKI BIALE 12W</v>
          </cell>
          <cell r="D542" t="str">
            <v>Kontroler YD-DGC-40-CX2-3S-TP-5050-RGB3 OG-2-CK-XS03 POLAMP</v>
          </cell>
          <cell r="E542">
            <v>0.23</v>
          </cell>
          <cell r="F542" t="str">
            <v>Towar</v>
          </cell>
          <cell r="G542" t="str">
            <v xml:space="preserve"> </v>
          </cell>
          <cell r="H542" t="str">
            <v xml:space="preserve"> </v>
          </cell>
          <cell r="I542">
            <v>5902811505390</v>
          </cell>
        </row>
        <row r="543">
          <cell r="A543" t="str">
            <v>POL000289#1B</v>
          </cell>
          <cell r="C543" t="str">
            <v>PROJEKTOR 12W QL-209L BALWAN</v>
          </cell>
          <cell r="D543" t="str">
            <v>Lacznik fi3 YD-DGC-40-CX2-3S-TP-5050-RGB POLAMP</v>
          </cell>
          <cell r="E543">
            <v>0.23</v>
          </cell>
          <cell r="F543" t="str">
            <v>Towar</v>
          </cell>
          <cell r="G543" t="str">
            <v xml:space="preserve"> </v>
          </cell>
          <cell r="H543" t="str">
            <v xml:space="preserve"> </v>
          </cell>
          <cell r="I543">
            <v>5902811505406</v>
          </cell>
        </row>
        <row r="544">
          <cell r="A544" t="str">
            <v>POL000290#1B</v>
          </cell>
          <cell r="C544" t="str">
            <v>PROJEKTOR 12W QL-209L MIKOLAJ</v>
          </cell>
          <cell r="D544" t="str">
            <v>Lacznik fi6 YD-DGC-40-CX2-3S-TP-5050-RGB POLAMP</v>
          </cell>
          <cell r="E544">
            <v>0.23</v>
          </cell>
          <cell r="F544" t="str">
            <v>Towar</v>
          </cell>
          <cell r="G544" t="str">
            <v xml:space="preserve"> </v>
          </cell>
          <cell r="H544" t="str">
            <v xml:space="preserve"> </v>
          </cell>
          <cell r="I544">
            <v>5902811505413</v>
          </cell>
        </row>
        <row r="545">
          <cell r="A545" t="str">
            <v>POLSJSKJSDJ#1B</v>
          </cell>
          <cell r="C545" t="str">
            <v>PROJEKTOR 4W QL-211L</v>
          </cell>
          <cell r="D545" t="str">
            <v>Moduł LED OG-XSY-15-5050-RGB3 IP68 rozmiar fi12,2mm POLAMP</v>
          </cell>
          <cell r="E545">
            <v>0.23</v>
          </cell>
          <cell r="F545" t="str">
            <v>Towar</v>
          </cell>
          <cell r="G545" t="str">
            <v xml:space="preserve"> </v>
          </cell>
          <cell r="H545" t="str">
            <v xml:space="preserve"> </v>
          </cell>
          <cell r="I545">
            <v>5902811505420</v>
          </cell>
        </row>
        <row r="546">
          <cell r="A546" t="str">
            <v>POL-UTW375B</v>
          </cell>
          <cell r="C546" t="str">
            <v>PROJEKTOR 4W QL-214L</v>
          </cell>
          <cell r="D546" t="str">
            <v>Moduł LED 1 EYE CW IP65 45lm 0,5W POLAMP</v>
          </cell>
          <cell r="E546">
            <v>0.23</v>
          </cell>
          <cell r="F546" t="str">
            <v>Towar</v>
          </cell>
          <cell r="G546" t="str">
            <v xml:space="preserve"> </v>
          </cell>
          <cell r="H546" t="str">
            <v xml:space="preserve"> </v>
          </cell>
          <cell r="I546">
            <v>5902811505437</v>
          </cell>
        </row>
        <row r="547">
          <cell r="A547" t="str">
            <v>POL-UTW378B</v>
          </cell>
          <cell r="D547" t="str">
            <v>Moduł LED 4 EYE CW IP65 180lm 2W POLAMP</v>
          </cell>
          <cell r="I547">
            <v>5902811505444</v>
          </cell>
        </row>
        <row r="548">
          <cell r="A548" t="str">
            <v>POL LED 1200 UV S-1</v>
          </cell>
          <cell r="D548" t="str">
            <v>Świetlówka LED  60cm UV 15W 120cm SZKŁO POLAMP JEDNOSTRONNIE zasilana</v>
          </cell>
          <cell r="I548">
            <v>5902811505451</v>
          </cell>
        </row>
        <row r="549">
          <cell r="A549" t="str">
            <v>POL MIB125W</v>
          </cell>
          <cell r="D549" t="str">
            <v>Statecznik magnetyczny do LRF125 do LRF POLAMP</v>
          </cell>
          <cell r="I549">
            <v>5902811505468</v>
          </cell>
        </row>
        <row r="550">
          <cell r="A550" t="str">
            <v>POL MIB250W</v>
          </cell>
          <cell r="D550" t="str">
            <v>Statecznik magnetyczny do LRF250 do LRF POLAMP</v>
          </cell>
          <cell r="I550">
            <v>5902811505475</v>
          </cell>
        </row>
        <row r="551">
          <cell r="A551" t="str">
            <v>POL RSP-320-5</v>
          </cell>
          <cell r="D551" t="str">
            <v>ZASILACZ RSP-320-5 320W/5V do OG-XSY-15</v>
          </cell>
          <cell r="I551">
            <v>5902811505482</v>
          </cell>
        </row>
        <row r="552">
          <cell r="A552" t="str">
            <v>POL-218LED</v>
          </cell>
          <cell r="D552" t="str">
            <v>Lampa LED Hermetix 2*36 G13*2 IP65 1200mm POLAMP (bez zrodla)</v>
          </cell>
          <cell r="I552">
            <v>5902811505499</v>
          </cell>
        </row>
        <row r="553">
          <cell r="A553" t="str">
            <v>POL LED 1200/840 S-1</v>
          </cell>
          <cell r="D553" t="str">
            <v>Świetlówka LED 120cm 840 18W 1600lm neutralna biała SZKŁO POLAMP JEDNOSTRONNIE zasilana</v>
          </cell>
          <cell r="I553">
            <v>5902811505505</v>
          </cell>
        </row>
        <row r="554">
          <cell r="A554" t="str">
            <v>POL LED 1200/865 S-1</v>
          </cell>
          <cell r="D554" t="str">
            <v>Świetlówka LED 120cm 865 18W 1600lm zimna biała  SZKŁO POLAMP JEDNOSTRONNIE zasilana</v>
          </cell>
          <cell r="I554">
            <v>5902811505512</v>
          </cell>
        </row>
        <row r="555">
          <cell r="A555" t="str">
            <v>POL-PLSL10M-SBLU-BL</v>
          </cell>
          <cell r="D555" t="str">
            <v xml:space="preserve">Profesjonalne lampki led 10m 100 leds </v>
          </cell>
          <cell r="I555">
            <v>5902811505529</v>
          </cell>
        </row>
        <row r="556">
          <cell r="A556" t="str">
            <v>POL-PLSL10M-SBLU-W</v>
          </cell>
          <cell r="D556" t="str">
            <v xml:space="preserve">Profesjonalne lampki led 10m 100 leds </v>
          </cell>
          <cell r="I556">
            <v>5902811505536</v>
          </cell>
        </row>
        <row r="557">
          <cell r="A557" t="str">
            <v>POL-PLSL10M-SBLU-BLU</v>
          </cell>
          <cell r="D557" t="str">
            <v xml:space="preserve">Profesjonalne lampki led 10m 100 leds </v>
          </cell>
          <cell r="I557">
            <v>5902811505543</v>
          </cell>
        </row>
        <row r="558">
          <cell r="A558" t="str">
            <v xml:space="preserve">POL-LRLNK1-SBLU2 </v>
          </cell>
          <cell r="D558" t="str">
            <v xml:space="preserve">WĄŻ SWIETLNY LED WERTYKALNY NK1 CO 2M 36LEDS/M </v>
          </cell>
          <cell r="I558">
            <v>5902811505550</v>
          </cell>
        </row>
        <row r="559">
          <cell r="A559" t="str">
            <v>POL-LRLNK1V-SBLU1</v>
          </cell>
          <cell r="D559" t="str">
            <v xml:space="preserve">WĄŻ SWIETLNY LED WERTYKALNY NK1 CO 1M 36LEDS/M </v>
          </cell>
          <cell r="I559">
            <v>5902811505567</v>
          </cell>
        </row>
        <row r="560">
          <cell r="A560" t="str">
            <v>POL-LRLNK1H-SBLU1</v>
          </cell>
          <cell r="D560" t="str">
            <v xml:space="preserve">WĄŻ SWIETLNY LEDHORYZONTALNY NK1 CO 1M 36LEDS/M </v>
          </cell>
          <cell r="I560">
            <v>5902811505574</v>
          </cell>
        </row>
        <row r="561">
          <cell r="A561" t="str">
            <v>POL-E27BL20-W</v>
          </cell>
          <cell r="D561" t="str">
            <v>Profesjonalna GIRLANDA na żarówki E27, 20 gniazd, 20 mb dekoracji + 1,5m kabel zasilający + dodatkowe gniazdo do łączenia</v>
          </cell>
          <cell r="I561">
            <v>5902811505581</v>
          </cell>
        </row>
        <row r="562">
          <cell r="A562" t="str">
            <v>POL-T20-BLU</v>
          </cell>
          <cell r="D562" t="str">
            <v>LAMPKI ŁEZKI 2M 20LED NIEBIESKIE</v>
          </cell>
          <cell r="I562">
            <v>5902811505598</v>
          </cell>
        </row>
        <row r="563">
          <cell r="A563" t="str">
            <v>POL-T30-BLU</v>
          </cell>
          <cell r="D563" t="str">
            <v>LAMPKI ŁEZKI 3M 30LED NIEBIESKIE</v>
          </cell>
          <cell r="I563">
            <v>5902811505604</v>
          </cell>
        </row>
        <row r="564">
          <cell r="A564" t="str">
            <v>POL-PPCL3-CZ OW</v>
          </cell>
          <cell r="D564" t="str">
            <v>Profesjonalny kabel zasilajacy do weza gruby 2pi 3m</v>
          </cell>
          <cell r="I564">
            <v>5902811505611</v>
          </cell>
        </row>
        <row r="565">
          <cell r="A565" t="str">
            <v>POL-PPCL5-CZ OW</v>
          </cell>
          <cell r="D565" t="str">
            <v>Profesjonalny kabel zasilajacy do weza gruby 2pi 5m</v>
          </cell>
          <cell r="I565">
            <v>5902811505628</v>
          </cell>
        </row>
        <row r="566">
          <cell r="A566" t="str">
            <v>POL-CB10-1</v>
          </cell>
          <cell r="D566" t="str">
            <v xml:space="preserve">2AA battery string light ,led space 15cm,transparent wire 2.0mm ,lead wire 50cm .total 1.85length ,10leds with 6cm cotton ball ,cotton ball colour dark grey +pink +white ,battery incloud </v>
          </cell>
          <cell r="I566">
            <v>5902811505635</v>
          </cell>
        </row>
        <row r="567">
          <cell r="A567" t="str">
            <v>POL-CB10-2</v>
          </cell>
          <cell r="D567" t="str">
            <v xml:space="preserve">2AA battery string light ,led space 15cm,transparent wire 2.0mm ,lead wire 50cm .total 1.85length ,10leds with 6cm cotton ball ,cotton ball colour dark grey +pink +white ,battery incloud </v>
          </cell>
          <cell r="I567">
            <v>5902811505642</v>
          </cell>
        </row>
        <row r="568">
          <cell r="A568" t="str">
            <v>POL-CB10-3</v>
          </cell>
          <cell r="D568" t="str">
            <v xml:space="preserve">2AA battery string light ,led space 15cm,transparent wire 2.0mm ,lead wire 50cm .total 1.85length ,10leds with 6cm cotton ball ,cotton ball colour dark grey +pink +white ,battery incloud </v>
          </cell>
          <cell r="I568">
            <v>5902811505659</v>
          </cell>
        </row>
        <row r="569">
          <cell r="A569" t="str">
            <v>POL-LRL24VNK1H-CW1</v>
          </cell>
          <cell r="D569" t="str">
            <v xml:space="preserve">WĄŻ LED HORYZONTALNY NK1 24V ciety co 1m 13mm 36bulbs/m 100m </v>
          </cell>
          <cell r="I569">
            <v>5902811505666</v>
          </cell>
        </row>
        <row r="570">
          <cell r="A570" t="str">
            <v>POL-LRL24VNK1H-WW1</v>
          </cell>
          <cell r="D570" t="str">
            <v xml:space="preserve">WĄŻ LED HORYZONTALNY NK1 24V ciety co 1m 13mm 36bulbs/m 100m </v>
          </cell>
          <cell r="I570">
            <v>5902811505673</v>
          </cell>
        </row>
        <row r="571">
          <cell r="A571" t="str">
            <v>POL-LRL24VNK1H-Y1</v>
          </cell>
          <cell r="D571" t="str">
            <v xml:space="preserve">WĄŻ LED HORYZONTALNY NK1 24V ciety co 1m 13mm 36bulbs/m 100m </v>
          </cell>
          <cell r="I571">
            <v>5902811505680</v>
          </cell>
        </row>
        <row r="572">
          <cell r="A572" t="str">
            <v>POL-LRL24VNK1H-R1</v>
          </cell>
          <cell r="D572" t="str">
            <v xml:space="preserve">WĄŻ LED HORYZONTALNY NK1 24V ciety co 1m 13mm 36bulbs/m 100m </v>
          </cell>
          <cell r="I572">
            <v>5902811505697</v>
          </cell>
        </row>
        <row r="573">
          <cell r="A573" t="str">
            <v>POL-LRL24VNK1H-BLU1</v>
          </cell>
          <cell r="D573" t="str">
            <v xml:space="preserve">WĄŻ LED HORYZONTALNY NK1 24V ciety co 1m 13mm 36bulbs/m 100m </v>
          </cell>
          <cell r="I573">
            <v>5902811505703</v>
          </cell>
        </row>
        <row r="574">
          <cell r="A574" t="str">
            <v>POL-LRL24VNK1H-G1</v>
          </cell>
          <cell r="D574" t="str">
            <v xml:space="preserve">WĄŻ LED HORYZONTALNY NK1 24V ciety co 1m 13mm 36bulbs/m 100m </v>
          </cell>
          <cell r="I574">
            <v>5902811505710</v>
          </cell>
        </row>
        <row r="575">
          <cell r="A575" t="str">
            <v>POL-PLSLF10M24V-WW-BL</v>
          </cell>
          <cell r="D575" t="str">
            <v xml:space="preserve">Profesjonalne lampki led FLASH 10m 24V 100LEDS </v>
          </cell>
          <cell r="I575">
            <v>5902811505727</v>
          </cell>
        </row>
        <row r="576">
          <cell r="A576" t="str">
            <v>POL-PLSLF10M24V-CW-BL</v>
          </cell>
          <cell r="D576" t="str">
            <v xml:space="preserve">Profesjonalne lampki led FLASH 10m 24V 100LEDS </v>
          </cell>
          <cell r="I576">
            <v>5902811505734</v>
          </cell>
        </row>
        <row r="577">
          <cell r="A577" t="str">
            <v>POL-PLSL10M24V-BLU-BL</v>
          </cell>
          <cell r="D577" t="str">
            <v xml:space="preserve">Profesjonalne lampki led 10m 24V 100LEDS </v>
          </cell>
          <cell r="I577">
            <v>5902811505741</v>
          </cell>
        </row>
        <row r="578">
          <cell r="A578" t="str">
            <v>POL-PLSL10M24V-CW-BL</v>
          </cell>
          <cell r="D578" t="str">
            <v xml:space="preserve">Profesjonalne lampki led 10m 24V 100LEDS </v>
          </cell>
          <cell r="I578">
            <v>5902811505758</v>
          </cell>
        </row>
        <row r="579">
          <cell r="A579" t="str">
            <v>POL-PLSL10M24V-WW-BL</v>
          </cell>
          <cell r="D579" t="str">
            <v xml:space="preserve">Profesjonalne lampki led 10m 24V 100LEDS </v>
          </cell>
          <cell r="I579">
            <v>5902811505765</v>
          </cell>
        </row>
        <row r="580">
          <cell r="A580" t="str">
            <v>POL-PLSL10M24V-R-BL</v>
          </cell>
          <cell r="D580" t="str">
            <v xml:space="preserve">Profesjonalne lampki led 10m 24V 100LEDS </v>
          </cell>
          <cell r="I580">
            <v>5902811505772</v>
          </cell>
        </row>
        <row r="581">
          <cell r="A581" t="str">
            <v>POL-PLSL10M24V-Y-BL</v>
          </cell>
          <cell r="D581" t="str">
            <v xml:space="preserve">Profesjonalne lampki led 10m 24V 100LEDS </v>
          </cell>
          <cell r="I581">
            <v>5902811505789</v>
          </cell>
        </row>
        <row r="582">
          <cell r="A582" t="str">
            <v>POL-PLSLF10M24V-CW-W</v>
          </cell>
          <cell r="D582" t="str">
            <v xml:space="preserve">Profesjonalne lampki led FLASH 10m 24V 100LEDS </v>
          </cell>
          <cell r="I582">
            <v>5902811505796</v>
          </cell>
        </row>
        <row r="583">
          <cell r="A583" t="str">
            <v>POL-PLSL10M24V-WW-W</v>
          </cell>
          <cell r="D583" t="str">
            <v xml:space="preserve">Profesjonalne lampki led 10m 24V 100LEDS </v>
          </cell>
          <cell r="I583">
            <v>5902811505802</v>
          </cell>
        </row>
        <row r="584">
          <cell r="A584" t="str">
            <v>POL-PLSLF10M24V-BLU-BL</v>
          </cell>
          <cell r="D584" t="str">
            <v xml:space="preserve">Profesjonalne lampki led FLASH 10m 24V 100LEDS </v>
          </cell>
          <cell r="I584">
            <v>5902811505819</v>
          </cell>
        </row>
        <row r="585">
          <cell r="A585" t="str">
            <v>POL-PLSL10M24V-CW-W</v>
          </cell>
          <cell r="D585" t="str">
            <v xml:space="preserve">Profesjonalne lampki led FLASH 10m 24V 100LEDS </v>
          </cell>
          <cell r="I585">
            <v>5902811505826</v>
          </cell>
        </row>
        <row r="586">
          <cell r="A586" t="str">
            <v>POL-PLSLF10M24V-WW-W</v>
          </cell>
          <cell r="D586" t="str">
            <v xml:space="preserve">Profesjonalne lampki led FLASH 10m 24V 100LEDS </v>
          </cell>
          <cell r="I586">
            <v>5902811505833</v>
          </cell>
        </row>
        <row r="587">
          <cell r="A587" t="str">
            <v>POL-PLIL5M-R-BL</v>
          </cell>
          <cell r="D587" t="str">
            <v xml:space="preserve">Profesjonalne kurtynki led 5m </v>
          </cell>
          <cell r="I587">
            <v>5902811505840</v>
          </cell>
        </row>
        <row r="588">
          <cell r="A588" t="str">
            <v>POL-PLIL5M-Y-BL</v>
          </cell>
          <cell r="D588" t="str">
            <v xml:space="preserve">Profesjonalne kurtynki led 5m </v>
          </cell>
          <cell r="I588">
            <v>5902811505857</v>
          </cell>
        </row>
        <row r="589">
          <cell r="A589" t="str">
            <v>POL-E27BL20-BL</v>
          </cell>
          <cell r="D589" t="str">
            <v>Profesjonalna GIRLANDA na żarówki E27, 20 gniazd, 20 mb dekoracji + 1,5m kabel zasilający + dodatkowe gniazdo do łączenia</v>
          </cell>
          <cell r="I589">
            <v>5902811505864</v>
          </cell>
        </row>
        <row r="590">
          <cell r="A590" t="str">
            <v>POL A60 E27 15W 270* NW</v>
          </cell>
          <cell r="D590" t="str">
            <v>ŻARÓWKA LED A60 E27 270’ 15W NW POLAMP</v>
          </cell>
          <cell r="I590">
            <v>5902811505871</v>
          </cell>
        </row>
        <row r="591">
          <cell r="A591" t="str">
            <v>POL-TSL25W-24V</v>
          </cell>
          <cell r="I591">
            <v>5902811505888</v>
          </cell>
        </row>
        <row r="592">
          <cell r="A592" t="str">
            <v>POL-TSL50W-24V</v>
          </cell>
          <cell r="I592">
            <v>5902811505895</v>
          </cell>
        </row>
        <row r="593">
          <cell r="A593" t="str">
            <v>POL-TRL65W-24V</v>
          </cell>
          <cell r="I593">
            <v>5902811505901</v>
          </cell>
        </row>
        <row r="594">
          <cell r="A594" t="str">
            <v>POL-TRL100W-24V</v>
          </cell>
          <cell r="I594">
            <v>5902811505918</v>
          </cell>
        </row>
        <row r="595">
          <cell r="A595" t="str">
            <v>POL-29LED</v>
          </cell>
          <cell r="D595" t="str">
            <v>Oprawa hermetyczna do świetlowek LED 2x600cm</v>
          </cell>
          <cell r="I595">
            <v>5902811505925</v>
          </cell>
        </row>
        <row r="596">
          <cell r="A596" t="str">
            <v>POL-224LED</v>
          </cell>
          <cell r="D596" t="str">
            <v>Oprawa hermetyczna do świetlowek LED 2x1500cm</v>
          </cell>
          <cell r="I596">
            <v>5902811505932</v>
          </cell>
        </row>
        <row r="597">
          <cell r="A597" t="str">
            <v>CM12W840</v>
          </cell>
          <cell r="D597" t="str">
            <v>Plafon LED CHARA 12W</v>
          </cell>
          <cell r="I597">
            <v>5902811505949</v>
          </cell>
        </row>
        <row r="598">
          <cell r="A598" t="str">
            <v>CM18W841</v>
          </cell>
          <cell r="D598" t="str">
            <v>Plafon LED CHARA 18W</v>
          </cell>
          <cell r="I598">
            <v>5902811505956</v>
          </cell>
        </row>
        <row r="599">
          <cell r="A599" t="str">
            <v>CMWS18W842</v>
          </cell>
          <cell r="D599" t="str">
            <v>Plafon LED MERAK 18W z czujnikiem NW</v>
          </cell>
          <cell r="I599">
            <v>5902811505963</v>
          </cell>
        </row>
        <row r="600">
          <cell r="A600" t="str">
            <v>POL-CNK1</v>
          </cell>
          <cell r="D600" t="str">
            <v>Sterownik, programato POL do WAZ LED NK1 POLAMP</v>
          </cell>
          <cell r="I600">
            <v>5902811505970</v>
          </cell>
        </row>
        <row r="601">
          <cell r="A601" t="str">
            <v>POL-CNK3</v>
          </cell>
          <cell r="D601" t="str">
            <v>Sterownik, programato POL do WAZ LED NK3 POLAMP WATER EFFECT</v>
          </cell>
          <cell r="I601">
            <v>5902811505987</v>
          </cell>
        </row>
        <row r="602">
          <cell r="A602" t="str">
            <v>POL-PRO1-SN</v>
          </cell>
          <cell r="D602" t="str">
            <v>PROJEKTOR WHITE, MOC: 12W, ZASILANIE: 24V, CZUJNIK ZMIERZCHU IP: 44,ZASILACZ: IP44, WAGA: 0,7KG, MATERIAŁ: ABS, KABEL ZASILAJACY: 5M;  EFEKTY SPADAJACYCH SNIEZYNEK, GWIAZDEK DYSTANS DO 15M</v>
          </cell>
          <cell r="I602">
            <v>5902811505994</v>
          </cell>
        </row>
        <row r="603">
          <cell r="A603" t="str">
            <v>POL-E27BL10-BL</v>
          </cell>
          <cell r="D603" t="str">
            <v>Profesjonalna GIRLANDA na żarówki E27, 10 gniazd, 10 mb dekoracji + 1,5m kabel zasilający + dodatkowe gniazdo do łączenia</v>
          </cell>
          <cell r="I603">
            <v>5902811506007</v>
          </cell>
        </row>
        <row r="604">
          <cell r="I604">
            <v>5902811506014</v>
          </cell>
        </row>
        <row r="605">
          <cell r="I605">
            <v>5902811506021</v>
          </cell>
        </row>
        <row r="606">
          <cell r="A606" t="str">
            <v>POL-B108-W</v>
          </cell>
          <cell r="D606" t="str">
            <v>Bombka fi 60mm połysk biala</v>
          </cell>
          <cell r="I606">
            <v>5902811506038</v>
          </cell>
        </row>
        <row r="607">
          <cell r="A607" t="str">
            <v>POL-B108-S</v>
          </cell>
          <cell r="D607" t="str">
            <v>Bombka fi 60mm połysk srebrna</v>
          </cell>
          <cell r="I607">
            <v>5902811506045</v>
          </cell>
        </row>
        <row r="608">
          <cell r="A608" t="str">
            <v>POL-B108-G</v>
          </cell>
          <cell r="D608" t="str">
            <v>Bombka fi 60mm połysk złota</v>
          </cell>
          <cell r="I608">
            <v>5902811506052</v>
          </cell>
        </row>
        <row r="609">
          <cell r="A609" t="str">
            <v>POL-B108-R</v>
          </cell>
          <cell r="D609" t="str">
            <v>Bombka fi 60mm połysk czerwona</v>
          </cell>
          <cell r="I609">
            <v>5902811506069</v>
          </cell>
        </row>
        <row r="610">
          <cell r="A610" t="str">
            <v>POL-B108-B</v>
          </cell>
          <cell r="D610" t="str">
            <v>Bombka fi 60mm połysk niebieska</v>
          </cell>
          <cell r="I610">
            <v>5902811506076</v>
          </cell>
        </row>
        <row r="611">
          <cell r="A611" t="str">
            <v>POL-B109-W</v>
          </cell>
          <cell r="D611" t="str">
            <v>Bombka fi 80mm połysk biala</v>
          </cell>
          <cell r="I611">
            <v>5902811506083</v>
          </cell>
        </row>
        <row r="612">
          <cell r="A612" t="str">
            <v>POL-B109-S</v>
          </cell>
          <cell r="D612" t="str">
            <v>Bombka fi 80mm połysk srebrna</v>
          </cell>
          <cell r="I612">
            <v>5902811506090</v>
          </cell>
        </row>
        <row r="613">
          <cell r="A613" t="str">
            <v>POL-B109-G</v>
          </cell>
          <cell r="D613" t="str">
            <v>Bombka fi 80mm połysk złota</v>
          </cell>
          <cell r="I613">
            <v>5902811506106</v>
          </cell>
        </row>
        <row r="614">
          <cell r="A614" t="str">
            <v>POL-B109-R</v>
          </cell>
          <cell r="D614" t="str">
            <v>Bombka fi 80mm połysk czerwona</v>
          </cell>
          <cell r="I614">
            <v>5902811506113</v>
          </cell>
        </row>
        <row r="615">
          <cell r="A615" t="str">
            <v>POL-B109-B</v>
          </cell>
          <cell r="D615" t="str">
            <v>Bombka fi 80mm połysk niebieska</v>
          </cell>
          <cell r="I615">
            <v>5902811506120</v>
          </cell>
        </row>
        <row r="616">
          <cell r="A616" t="str">
            <v>POL-B110-W</v>
          </cell>
          <cell r="D616" t="str">
            <v>Bombka fi 100mm połysk biala</v>
          </cell>
          <cell r="I616">
            <v>5902811506137</v>
          </cell>
        </row>
        <row r="617">
          <cell r="A617" t="str">
            <v>POL-B110-S</v>
          </cell>
          <cell r="D617" t="str">
            <v>Bombka fi 100mm połysk srebrna</v>
          </cell>
          <cell r="I617">
            <v>5902811506144</v>
          </cell>
        </row>
        <row r="618">
          <cell r="A618" t="str">
            <v>POL-B110-G</v>
          </cell>
          <cell r="D618" t="str">
            <v>Bombka fi 100mm połysk złota</v>
          </cell>
          <cell r="I618">
            <v>5902811506151</v>
          </cell>
        </row>
        <row r="619">
          <cell r="A619" t="str">
            <v>POL-B110-R</v>
          </cell>
          <cell r="D619" t="str">
            <v>Bombka fi 100mm połysk czerwona</v>
          </cell>
          <cell r="I619">
            <v>5902811506168</v>
          </cell>
        </row>
        <row r="620">
          <cell r="A620" t="str">
            <v>POL-B110-B</v>
          </cell>
          <cell r="D620" t="str">
            <v>Bombka fi 100mm połysk niebieska</v>
          </cell>
          <cell r="I620">
            <v>5902811506175</v>
          </cell>
        </row>
        <row r="621">
          <cell r="A621" t="str">
            <v>POL-B111-W</v>
          </cell>
          <cell r="D621" t="str">
            <v>Bombka fi 120mm połysk biala</v>
          </cell>
          <cell r="I621">
            <v>5902811506182</v>
          </cell>
        </row>
        <row r="622">
          <cell r="A622" t="str">
            <v>POL-B111-S</v>
          </cell>
          <cell r="D622" t="str">
            <v>Bombka fi 120mm połysk srebrna</v>
          </cell>
          <cell r="I622">
            <v>5902811506199</v>
          </cell>
        </row>
        <row r="623">
          <cell r="A623" t="str">
            <v>POL-B111-G</v>
          </cell>
          <cell r="D623" t="str">
            <v>Bombka fi 120mm połysk złota</v>
          </cell>
          <cell r="I623">
            <v>5902811506205</v>
          </cell>
        </row>
        <row r="624">
          <cell r="A624" t="str">
            <v>POL-B111-R</v>
          </cell>
          <cell r="D624" t="str">
            <v>Bombka fi 120mm połysk czerwona</v>
          </cell>
          <cell r="I624">
            <v>5902811506212</v>
          </cell>
        </row>
        <row r="625">
          <cell r="A625" t="str">
            <v>POL-B111-B</v>
          </cell>
          <cell r="D625" t="str">
            <v>Bombka fi 120mm połysk niebieska</v>
          </cell>
          <cell r="I625">
            <v>5902811506229</v>
          </cell>
        </row>
        <row r="626">
          <cell r="A626" t="str">
            <v>POL-B112-W</v>
          </cell>
          <cell r="D626" t="str">
            <v>Bombka fi 150mm połysk biala</v>
          </cell>
          <cell r="I626">
            <v>5902811506236</v>
          </cell>
        </row>
        <row r="627">
          <cell r="A627" t="str">
            <v>POL-B112-S</v>
          </cell>
          <cell r="D627" t="str">
            <v>Bombka fi 150mm połysk srebrna</v>
          </cell>
          <cell r="I627">
            <v>5902811506243</v>
          </cell>
        </row>
        <row r="628">
          <cell r="A628" t="str">
            <v>POL-B112-G</v>
          </cell>
          <cell r="D628" t="str">
            <v>Bombka fi 150mm połysk złota</v>
          </cell>
          <cell r="I628">
            <v>5902811506250</v>
          </cell>
        </row>
        <row r="629">
          <cell r="A629" t="str">
            <v>POL-B112-R</v>
          </cell>
          <cell r="D629" t="str">
            <v>Bombka fi 150mm połysk czerwona</v>
          </cell>
          <cell r="I629">
            <v>5902811506267</v>
          </cell>
        </row>
        <row r="630">
          <cell r="A630" t="str">
            <v>POL-B112-B</v>
          </cell>
          <cell r="D630" t="str">
            <v>Bombka fi 150mm połysk niebieska</v>
          </cell>
          <cell r="I630">
            <v>5902811506274</v>
          </cell>
        </row>
        <row r="631">
          <cell r="A631" t="str">
            <v>POL-B113-W</v>
          </cell>
          <cell r="D631" t="str">
            <v>Bombka fi 200mm połysk biala</v>
          </cell>
          <cell r="I631">
            <v>5902811506281</v>
          </cell>
        </row>
        <row r="632">
          <cell r="A632" t="str">
            <v>POL-B113-S</v>
          </cell>
          <cell r="D632" t="str">
            <v>Bombka fi 200mm połysk srebrna</v>
          </cell>
          <cell r="I632">
            <v>5902811506298</v>
          </cell>
        </row>
        <row r="633">
          <cell r="A633" t="str">
            <v>POL-B113-G</v>
          </cell>
          <cell r="D633" t="str">
            <v>Bombka fi 200mm połysk złota</v>
          </cell>
          <cell r="I633">
            <v>5902811506304</v>
          </cell>
        </row>
        <row r="634">
          <cell r="A634" t="str">
            <v>POL-B113-R</v>
          </cell>
          <cell r="D634" t="str">
            <v>Bombka fi 200mm połysk czerwona</v>
          </cell>
          <cell r="I634">
            <v>5902811506311</v>
          </cell>
        </row>
        <row r="635">
          <cell r="A635" t="str">
            <v>POL-B113-B</v>
          </cell>
          <cell r="D635" t="str">
            <v>Bombka fi 200mm połysk niebieska</v>
          </cell>
          <cell r="I635">
            <v>5902811506328</v>
          </cell>
        </row>
        <row r="636">
          <cell r="A636" t="str">
            <v>POL-B114-W</v>
          </cell>
          <cell r="D636" t="str">
            <v>Bombka fi 250mm połysk biala</v>
          </cell>
          <cell r="I636">
            <v>5902811506335</v>
          </cell>
        </row>
        <row r="637">
          <cell r="A637" t="str">
            <v>POL-B114-S</v>
          </cell>
          <cell r="D637" t="str">
            <v>Bombka fi 250mm połysk srebrna</v>
          </cell>
          <cell r="I637">
            <v>5902811506342</v>
          </cell>
        </row>
        <row r="638">
          <cell r="A638" t="str">
            <v>POL-B114-G</v>
          </cell>
          <cell r="D638" t="str">
            <v>Bombka fi 250mm połysk złota</v>
          </cell>
          <cell r="I638">
            <v>5902811506359</v>
          </cell>
        </row>
        <row r="639">
          <cell r="A639" t="str">
            <v>POL-B114-R</v>
          </cell>
          <cell r="D639" t="str">
            <v>Bombka fi 250mm połysk czerwona</v>
          </cell>
          <cell r="I639">
            <v>5902811506366</v>
          </cell>
        </row>
        <row r="640">
          <cell r="A640" t="str">
            <v>POL-B114-B</v>
          </cell>
          <cell r="D640" t="str">
            <v>Bombka fi 250mm połysk niebieska</v>
          </cell>
          <cell r="I640">
            <v>5902811506373</v>
          </cell>
        </row>
        <row r="641">
          <cell r="A641" t="str">
            <v>POL-B115-W</v>
          </cell>
          <cell r="D641" t="str">
            <v>Bombka fi 300mm połysk biala</v>
          </cell>
          <cell r="I641">
            <v>5902811506380</v>
          </cell>
        </row>
        <row r="642">
          <cell r="A642" t="str">
            <v>POL-B115-S</v>
          </cell>
          <cell r="D642" t="str">
            <v>Bombka fi 300mm połysk srebrna</v>
          </cell>
          <cell r="I642">
            <v>5902811506397</v>
          </cell>
        </row>
        <row r="643">
          <cell r="A643" t="str">
            <v>POL-B115-G</v>
          </cell>
          <cell r="D643" t="str">
            <v>Bombka fi 300mm połysk złota</v>
          </cell>
          <cell r="I643">
            <v>5902811506403</v>
          </cell>
        </row>
        <row r="644">
          <cell r="A644" t="str">
            <v>POL-B115-R</v>
          </cell>
          <cell r="D644" t="str">
            <v>Bombka fi 300mm połysk czerwona</v>
          </cell>
          <cell r="I644">
            <v>5902811506410</v>
          </cell>
        </row>
        <row r="645">
          <cell r="A645" t="str">
            <v>POL-B115-B</v>
          </cell>
          <cell r="D645" t="str">
            <v>Bombka fi 300mm połysk niebieska</v>
          </cell>
          <cell r="I645">
            <v>5902811506427</v>
          </cell>
        </row>
        <row r="646">
          <cell r="A646" t="str">
            <v>SD-WY002 80 R</v>
          </cell>
          <cell r="D646" t="str">
            <v>10m sznur z bombek fi 80mm połysk czerwone</v>
          </cell>
          <cell r="I646">
            <v>5902811506434</v>
          </cell>
        </row>
        <row r="647">
          <cell r="A647" t="str">
            <v>SD-WY002 80 S</v>
          </cell>
          <cell r="D647" t="str">
            <v>10m sznur z bombek fi 80mm połysk srebrne</v>
          </cell>
          <cell r="I647">
            <v>5902811506441</v>
          </cell>
        </row>
        <row r="648">
          <cell r="A648" t="str">
            <v>SD-WY002 80 G</v>
          </cell>
          <cell r="D648" t="str">
            <v>10m sznur z bombek fi 80mm połysk złote</v>
          </cell>
          <cell r="I648">
            <v>5902811506458</v>
          </cell>
        </row>
        <row r="649">
          <cell r="A649" t="str">
            <v>POL-LRLNK1V-PU1</v>
          </cell>
          <cell r="D649" t="str">
            <v>Profesjonalny WAŻ LED NK1 na zewnątrz, 36LED/mb, 100mb/roll, cięcie co 1mb</v>
          </cell>
          <cell r="I649">
            <v>5902811506465</v>
          </cell>
        </row>
        <row r="650">
          <cell r="A650" t="str">
            <v>POL-TK160/3-W</v>
          </cell>
          <cell r="D650" t="str">
            <v>opaska kablowa 160*2,5 biala 100szt. TK 16/3 POLAMP</v>
          </cell>
          <cell r="I650">
            <v>5902811506472</v>
          </cell>
        </row>
        <row r="651">
          <cell r="A651" t="str">
            <v>POL-MONSTRUM80W</v>
          </cell>
          <cell r="D651" t="str">
            <v>PROJEKTOR MONSTRUM 80W - max. dystans 21m, max. średnica obrazu 12m</v>
          </cell>
          <cell r="I651">
            <v>5902811506489</v>
          </cell>
        </row>
        <row r="652">
          <cell r="A652" t="str">
            <v>POL-236LED EKO</v>
          </cell>
          <cell r="D652" t="str">
            <v>Oprawa hermetyczna HERMETIX EKO do świetlowek LED 2x1200cm</v>
          </cell>
          <cell r="I652">
            <v>5902811506496</v>
          </cell>
        </row>
        <row r="653">
          <cell r="A653" t="str">
            <v>POL-TIAK9W1L</v>
          </cell>
          <cell r="D653" t="str">
            <v>LAMPA LINIOWA LED TIAK 9W NW</v>
          </cell>
          <cell r="I653">
            <v>5902811506502</v>
          </cell>
        </row>
        <row r="654">
          <cell r="A654" t="str">
            <v>POL-TIAK18W 1L</v>
          </cell>
          <cell r="D654" t="str">
            <v>LAMPA LINIOWA LED TIAK 18W NW</v>
          </cell>
          <cell r="I654">
            <v>5902811506519</v>
          </cell>
        </row>
        <row r="655">
          <cell r="A655" t="str">
            <v>POL-236LED ADARA</v>
          </cell>
          <cell r="D655" t="str">
            <v>Oprawa ADARA do świetlowek LED 2x1200cm</v>
          </cell>
          <cell r="I655">
            <v>5902811506526</v>
          </cell>
        </row>
        <row r="656">
          <cell r="A656" t="str">
            <v>POL-VIRGO36W1L</v>
          </cell>
          <cell r="D656" t="str">
            <v>LAMPA LINIOWA LED VIRGO 36W</v>
          </cell>
          <cell r="I656">
            <v>5902811506533</v>
          </cell>
        </row>
        <row r="657">
          <cell r="A657" t="str">
            <v>CMWS12W840</v>
          </cell>
          <cell r="D657" t="str">
            <v>Plafon LED MIZARA 12W z czujnikiem NW</v>
          </cell>
          <cell r="I657">
            <v>5902811506540</v>
          </cell>
        </row>
        <row r="658">
          <cell r="A658" t="str">
            <v>POL-KSS-1,5-BL</v>
          </cell>
          <cell r="D658" t="str">
            <v xml:space="preserve">KABEL 1,5mb do łączenia lampek z lampkami </v>
          </cell>
          <cell r="I658">
            <v>5902811506557</v>
          </cell>
        </row>
        <row r="659">
          <cell r="A659" t="str">
            <v>GU10 4W</v>
          </cell>
          <cell r="D659" t="str">
            <v>ŻAROWKA LED GU10 BIAŁA NEUTRALNA</v>
          </cell>
          <cell r="I659">
            <v>5902811506564</v>
          </cell>
        </row>
        <row r="660">
          <cell r="A660" t="str">
            <v>POL A60 E27 10W 210 NW</v>
          </cell>
          <cell r="D660" t="str">
            <v>Żarówka LED A60 E27 10W 210° NW 4000k GRUSZKA POLAMP</v>
          </cell>
          <cell r="I660">
            <v>5902811506571</v>
          </cell>
        </row>
        <row r="661">
          <cell r="A661" t="str">
            <v>G45 7W E27 NW</v>
          </cell>
          <cell r="D661" t="str">
            <v>Żarówka LED G45 E27 7W neutralna biała KULKA POLAMP</v>
          </cell>
          <cell r="I661">
            <v>5902811506588</v>
          </cell>
        </row>
        <row r="662">
          <cell r="A662" t="str">
            <v>G45 7W E14 NW</v>
          </cell>
          <cell r="D662" t="str">
            <v>Żarówka LED G45 E14 7W neutralna biała KULKA POLAMP</v>
          </cell>
          <cell r="I662">
            <v>5902811506595</v>
          </cell>
        </row>
        <row r="663">
          <cell r="A663" t="str">
            <v xml:space="preserve">Pol-ST45 4W LUNA </v>
          </cell>
          <cell r="D663" t="str">
            <v>ŻARÓWKA LED FILAMENT E27 POLAMP</v>
          </cell>
          <cell r="I663">
            <v>5902811506601</v>
          </cell>
        </row>
        <row r="664">
          <cell r="A664" t="str">
            <v>POL-MODEL18W840</v>
          </cell>
          <cell r="D664" t="str">
            <v>Wkład do plafonów ledowych</v>
          </cell>
          <cell r="I664">
            <v>5902811506618</v>
          </cell>
        </row>
        <row r="665">
          <cell r="A665" t="str">
            <v>POL-SPOT-W</v>
          </cell>
          <cell r="D665" t="str">
            <v>OCZKO STAŁE BIAŁE</v>
          </cell>
          <cell r="I665">
            <v>5902811506625</v>
          </cell>
        </row>
        <row r="666">
          <cell r="A666" t="str">
            <v>POL-SPOT-CH</v>
          </cell>
          <cell r="D666" t="str">
            <v>OCZKO STAŁE CHROM</v>
          </cell>
          <cell r="I666">
            <v>5902811506632</v>
          </cell>
        </row>
        <row r="667">
          <cell r="A667" t="str">
            <v>POL-SPOT-W-R</v>
          </cell>
          <cell r="D667" t="str">
            <v>OCZKO RUCHOME BIAŁE</v>
          </cell>
          <cell r="I667">
            <v>5902811506649</v>
          </cell>
        </row>
        <row r="668">
          <cell r="A668" t="str">
            <v>POL-SPOT-CH-R</v>
          </cell>
          <cell r="D668" t="str">
            <v>OCZKO RUCHOME CHROM</v>
          </cell>
          <cell r="I668">
            <v>5902811506656</v>
          </cell>
        </row>
        <row r="669">
          <cell r="A669" t="str">
            <v>POL-OPRAWKA GU10</v>
          </cell>
          <cell r="D669" t="str">
            <v>GNIAZDO CERAMICZNE GU10 DO OCZEK</v>
          </cell>
          <cell r="I669">
            <v>5902811506663</v>
          </cell>
        </row>
        <row r="670">
          <cell r="A670" t="str">
            <v>POL-PLSL10M-NW-G</v>
          </cell>
          <cell r="D670" t="str">
            <v>PROFESJONALNE LAMPKI LED 10M BIAŁE NEUTRALNE KABEL ZIELONY</v>
          </cell>
          <cell r="I670">
            <v>5902811506670</v>
          </cell>
        </row>
        <row r="671">
          <cell r="A671" t="str">
            <v>POL-PLSL10M-NW-W</v>
          </cell>
          <cell r="D671" t="str">
            <v>PROFESJONALNE LAMPKI LED 10M BIAŁE NEUTRALNE KABEL BIAŁY</v>
          </cell>
          <cell r="I671">
            <v>5902811506687</v>
          </cell>
        </row>
        <row r="672">
          <cell r="A672" t="str">
            <v>POL-PLSL10M-WW-G</v>
          </cell>
          <cell r="D672" t="str">
            <v>PROFESJONALNE LAMPKI LED 10M BIAŁE CIEPŁE KABEL ZIELONY</v>
          </cell>
          <cell r="I672">
            <v>5902811506694</v>
          </cell>
        </row>
        <row r="673">
          <cell r="A673" t="str">
            <v>POL-PLSL10M-CLW-G</v>
          </cell>
          <cell r="D673" t="str">
            <v>PROFESJONALNE LAMPKI LED 10M BIAŁE KLASYCZNE KABEL ZIELONY</v>
          </cell>
          <cell r="I673">
            <v>5902811506700</v>
          </cell>
        </row>
        <row r="674">
          <cell r="A674" t="str">
            <v>POL-PLSL10M-CLW-W</v>
          </cell>
          <cell r="D674" t="str">
            <v>PROFESJONALNE LAMPKI LED 10M BIAŁE KLASYCZNE KABEL BIAŁY</v>
          </cell>
          <cell r="I674">
            <v>5902811506717</v>
          </cell>
        </row>
        <row r="675">
          <cell r="A675" t="str">
            <v>POL-PLSL10M-R-G</v>
          </cell>
          <cell r="D675" t="str">
            <v>PROFESJONALNE LAMPKI LED 10M CZERWONE KABEL ZIELONY</v>
          </cell>
          <cell r="I675">
            <v>5902811506724</v>
          </cell>
        </row>
        <row r="676">
          <cell r="A676" t="str">
            <v>POL-PLSL10M-CW-G</v>
          </cell>
          <cell r="D676" t="str">
            <v>PROFESJONALNE LAMPKI LED 10M BIAŁE ZIMNE KABEL ZIELONY</v>
          </cell>
          <cell r="I676">
            <v>5902811506731</v>
          </cell>
        </row>
        <row r="677">
          <cell r="A677" t="str">
            <v>POL-PLSL10M-M-G</v>
          </cell>
          <cell r="D677" t="str">
            <v>PROFESJONALNE LAMPKI LED 10M MULTIKOLOR KABEL ZIELONY</v>
          </cell>
          <cell r="I677">
            <v>5902811506748</v>
          </cell>
        </row>
        <row r="678">
          <cell r="A678" t="str">
            <v>POL-PLSL10MRC-RGB-G</v>
          </cell>
          <cell r="D678" t="str">
            <v>PROFESJONALNE LAMPKI LED 10M RGB KABEL ZIELONY</v>
          </cell>
          <cell r="I678">
            <v>5902811506755</v>
          </cell>
        </row>
        <row r="679">
          <cell r="A679" t="str">
            <v>POL-PLSL10M-BLU-G</v>
          </cell>
          <cell r="D679" t="str">
            <v>PROFESJONALNE LAMPKI LED 10M NIEBIESKIE KABEL ZIELONY</v>
          </cell>
          <cell r="I679">
            <v>5902811506762</v>
          </cell>
        </row>
        <row r="680">
          <cell r="A680" t="str">
            <v>POL-PLSL10M-SBLU-G</v>
          </cell>
          <cell r="D680" t="str">
            <v>PROFESJONALNE LAMPKI LED 10M MORSKI NIEBIESKI KABEL ZIELONY</v>
          </cell>
          <cell r="I680">
            <v>5902811506779</v>
          </cell>
        </row>
        <row r="681">
          <cell r="A681" t="str">
            <v>POL-PLSL10M-G-G</v>
          </cell>
          <cell r="D681" t="str">
            <v>PROFESJONALNE LAMPKI LED 10M ZIEOLONE KABEL ZIELONY</v>
          </cell>
          <cell r="I681">
            <v>5902811506786</v>
          </cell>
        </row>
        <row r="682">
          <cell r="A682" t="str">
            <v>POL-PLSLF10M-CW-G</v>
          </cell>
          <cell r="D682" t="str">
            <v>PROFESJONALNE LAMPKI LED FLASH 10M BIAŁE ZIMNE  KABEL ZIELONY</v>
          </cell>
          <cell r="I682">
            <v>5902811506793</v>
          </cell>
        </row>
        <row r="683">
          <cell r="A683" t="str">
            <v>POL-PLSLF10M-R-G</v>
          </cell>
          <cell r="D683" t="str">
            <v>PROFESJONALNE LAMPKI LED FLASH 10M CZERWONE  KABEL ZIELONY</v>
          </cell>
          <cell r="I683">
            <v>5902811506809</v>
          </cell>
        </row>
        <row r="684">
          <cell r="A684" t="str">
            <v>POL-PLSLF10M-BLU-G</v>
          </cell>
          <cell r="D684" t="str">
            <v>PROFESJONALNE LAMPKI LED FLASH 10M NIEBIESKIE  KABEL ZIELONY</v>
          </cell>
          <cell r="I684">
            <v>5902811506816</v>
          </cell>
        </row>
        <row r="685">
          <cell r="A685" t="str">
            <v>POL-PLSLF10M24V-WW-G</v>
          </cell>
          <cell r="D685" t="str">
            <v>PROFESJONALNE LAMPKI LED 24V 10M BIAŁE CIEPŁE BIAŁY KABEL</v>
          </cell>
          <cell r="I685">
            <v>5902811506823</v>
          </cell>
        </row>
        <row r="686">
          <cell r="A686" t="str">
            <v>POL-PLLIL5M-WW-W</v>
          </cell>
          <cell r="D686" t="str">
            <v>PROFESJONALNE KURTYNKI DŁUGIE NOWE LED 5M BIAŁE CIEPŁE BIAŁY KABEL</v>
          </cell>
          <cell r="I686">
            <v>5902811506830</v>
          </cell>
        </row>
        <row r="687">
          <cell r="A687" t="str">
            <v>POL-PLLILF5M-CW-BL</v>
          </cell>
          <cell r="D687" t="str">
            <v>PROFESJONALNE KURTYNKI DŁUGIE NOWE LED FLASH 5M BIAŁE ZIMNE KABEL CZARNY</v>
          </cell>
          <cell r="I687">
            <v>5902811506847</v>
          </cell>
        </row>
        <row r="688">
          <cell r="A688" t="str">
            <v>POL-PLLILF5M-CW-W</v>
          </cell>
          <cell r="D688" t="str">
            <v>PROFESJONALNE KURTYNKI DŁUGIE NOWE LED FLASH 5M BIAŁE ZIMNE KABEL BIAŁY</v>
          </cell>
          <cell r="I688">
            <v>5902811506854</v>
          </cell>
        </row>
        <row r="689">
          <cell r="A689" t="str">
            <v>POL-PLLILF5M-WW-BL</v>
          </cell>
          <cell r="D689" t="str">
            <v>PROFESJONALNE KURTYNKI DŁUGIE NOWE LED FLASH 5M BIAŁE CIEPŁE KABEL CZARNY</v>
          </cell>
          <cell r="I689">
            <v>5902811506861</v>
          </cell>
        </row>
        <row r="690">
          <cell r="A690" t="str">
            <v>POL-PLLILF5M-WW-W</v>
          </cell>
          <cell r="D690" t="str">
            <v>PROFESJONALNE KURTYNKI DŁUGIE NOWE LED FLASH 5M BIAŁE CIEPŁE KABEL BIAŁY</v>
          </cell>
          <cell r="I690">
            <v>5902811506878</v>
          </cell>
        </row>
        <row r="691">
          <cell r="A691" t="str">
            <v>POL-SE20S W</v>
          </cell>
          <cell r="D691" t="str">
            <v>PROFESJONALNY KABEL DOTWORZENIA KURTYNY 20GNIAZD 2,5M , KABEL BIAŁY</v>
          </cell>
          <cell r="I691">
            <v>5902811506885</v>
          </cell>
        </row>
        <row r="692">
          <cell r="A692" t="str">
            <v>POL-LSLIN6M-CLW-G</v>
          </cell>
          <cell r="D692" t="str">
            <v>LAMPKI LED 6M BIAŁE KLASYCZNE KABEL ZIELONY KOLEKCJA BRĄZOWA</v>
          </cell>
          <cell r="I692">
            <v>5902811506892</v>
          </cell>
        </row>
        <row r="693">
          <cell r="A693" t="str">
            <v>POL-LSLIN10M-CLW-G</v>
          </cell>
          <cell r="D693" t="str">
            <v>LAMPKI LED 10M BIAŁE KLASYCZNE KABEL ZIELONY KOLEKCJA BRĄZOWA</v>
          </cell>
          <cell r="I693">
            <v>5902811506908</v>
          </cell>
        </row>
        <row r="694">
          <cell r="A694" t="str">
            <v>POL-LSL10M-CLW-G</v>
          </cell>
          <cell r="D694" t="str">
            <v>LAMPKI LED BIAŁE KLASYCZNE KABEL TRASNPARENTNY KOLEKCJA SREBRNA</v>
          </cell>
          <cell r="I694">
            <v>5902811506915</v>
          </cell>
        </row>
        <row r="695">
          <cell r="A695" t="str">
            <v>POL-MET25-CW-G</v>
          </cell>
          <cell r="D695" t="str">
            <v>Meteorki 25 - tuba z ledami o długości 25cm, odległość między tubami 1m, 5 tub w zestawie, 32led/tube, ciemny przewód przyłączeniowy 5M, kolor biały zimny</v>
          </cell>
          <cell r="I695">
            <v>5902811506922</v>
          </cell>
        </row>
        <row r="696">
          <cell r="A696" t="str">
            <v>POL-LRLNK1V-NW1</v>
          </cell>
          <cell r="D696" t="str">
            <v>WĄŻ ŚWIETLNY LED WERTYKALNY 13MM 36 LEDS/M 230V 345W CIETY CO 1 M BIAŁY NEUTRALNY</v>
          </cell>
          <cell r="I696">
            <v>5902811506939</v>
          </cell>
        </row>
        <row r="697">
          <cell r="A697" t="str">
            <v>POL-LRLNK1V-CLW1</v>
          </cell>
          <cell r="D697" t="str">
            <v>WĄŻ ŚWIETLNY LED WERTYKALNY 13MM 36 LEDS/M 230V 345W CIETY CO 1 M BIAŁY KLASYCZNY</v>
          </cell>
          <cell r="I697">
            <v>5902811506946</v>
          </cell>
        </row>
        <row r="698">
          <cell r="A698" t="str">
            <v>POL-LRLNK1V-O1</v>
          </cell>
          <cell r="D698" t="str">
            <v>WĄŻ ŚWIETLNY LED WERTYKALNY 13MM 36 LEDS/M 230V 345W CIETY CO 1 M POMARAŃCZOWY</v>
          </cell>
          <cell r="I698">
            <v>5902811506953</v>
          </cell>
        </row>
        <row r="699">
          <cell r="A699" t="str">
            <v>POL-LRLNK1H-CLW1</v>
          </cell>
          <cell r="D699" t="str">
            <v>WĄŻ ŚWIETLNY LED HORYZONTALNY 13MM 36 LEDS/M 230V 345W CIETY CO 1 M BIAŁY KLASYCZNY</v>
          </cell>
          <cell r="I699">
            <v>5902811506960</v>
          </cell>
        </row>
        <row r="700">
          <cell r="A700" t="str">
            <v>POL-LRLNK1H-O1</v>
          </cell>
          <cell r="D700" t="str">
            <v>WĄŻ ŚWIETLNY LED HORYZONTALNY 13MM 36 LEDS/M 230V 345W CIETY CO 1 M POMARAŃCZOWY</v>
          </cell>
          <cell r="I700">
            <v>5902811506977</v>
          </cell>
        </row>
        <row r="701">
          <cell r="A701" t="str">
            <v>POL-LRLNK1H-PU1</v>
          </cell>
          <cell r="D701" t="str">
            <v>WĄŻ ŚWIETLNY LED HORYZONTALNY 13MM 36 LEDS/M 230V 345W CIETY CO 1 M FIOLETOWY</v>
          </cell>
          <cell r="I701">
            <v>5902811506984</v>
          </cell>
        </row>
        <row r="702">
          <cell r="A702" t="str">
            <v>POL-LRLNK1H-RGB1</v>
          </cell>
          <cell r="D702" t="str">
            <v>WĄŻ ŚWIETLNY LED HORYZONTALNY 13MM 36 LEDS/M 230V 345W CIETY CO 1 M RGB</v>
          </cell>
          <cell r="I702">
            <v>5902811506991</v>
          </cell>
        </row>
        <row r="703">
          <cell r="A703" t="str">
            <v>POL-LRLfNK1H-CW1</v>
          </cell>
          <cell r="D703" t="str">
            <v>WĄŻ ŚWIETLNY LED HORYZONTALNY 13MM 36 LEDS/M 230V 345W CIETY CO 1 M FLASH 3000 STEADY + 600FLASH BIAŁY ZIIMNY</v>
          </cell>
          <cell r="I703">
            <v>5902811507004</v>
          </cell>
        </row>
        <row r="704">
          <cell r="A704" t="str">
            <v>POL-PLLIL5M-CW-W</v>
          </cell>
          <cell r="D704" t="str">
            <v>PROFESJONALNE KURTYNKI DŁUGIE NOWE LED 5M BIAŁA ZIMNA KABEL BIAŁY</v>
          </cell>
          <cell r="I704">
            <v>5902811507011</v>
          </cell>
        </row>
        <row r="705">
          <cell r="A705" t="str">
            <v>POL-PLCLwf2,5X3,0-CW-W</v>
          </cell>
          <cell r="D705" t="str">
            <v>Profesjonalna kurtyna led  efektem wodospadu 2,5x3 720 LED BIAŁA ZIMNA</v>
          </cell>
          <cell r="I705">
            <v>5902811507028</v>
          </cell>
        </row>
        <row r="706">
          <cell r="A706" t="str">
            <v>POL-LRLNK1H-NW1</v>
          </cell>
          <cell r="D706" t="str">
            <v>WĄŻ ŚWIETLNY LED HORYZONTALNY 13MM 36 LEDS/M 230V 345W CIETY CO 1 M</v>
          </cell>
          <cell r="I706">
            <v>5902811507035</v>
          </cell>
        </row>
        <row r="707">
          <cell r="A707" t="str">
            <v>POL-E27BL-CAB</v>
          </cell>
          <cell r="D707" t="str">
            <v>KABEL DO SAMODZIELNEGO TWORZENIA GIRLANDY CZARNY 2*1.5MM2</v>
          </cell>
          <cell r="I707">
            <v>5902811507042</v>
          </cell>
        </row>
        <row r="708">
          <cell r="A708" t="str">
            <v>POL-E27BL-SOC</v>
          </cell>
          <cell r="D708" t="str">
            <v>OPRAWKA E27 DO KABLA GIRLANDY CZARNA</v>
          </cell>
          <cell r="I708">
            <v>5902811507059</v>
          </cell>
        </row>
        <row r="709">
          <cell r="A709" t="str">
            <v>POL-218LED EKO TUB 840</v>
          </cell>
          <cell r="D709" t="str">
            <v>Lampa LED Hermetix EKO 2X18W G13*2 IP55 1200 POLAMP+LED 4000K HIPS+PS</v>
          </cell>
          <cell r="I709">
            <v>5902811507066</v>
          </cell>
        </row>
        <row r="710">
          <cell r="A710" t="str">
            <v>POL-218LED EKO TUB 865</v>
          </cell>
          <cell r="D710" t="str">
            <v>Lampa LED Hermetix EKO 2X18W G13*2 IP55 1200 POLAMP+LED 6500K HIPS+PS</v>
          </cell>
          <cell r="I710">
            <v>5902811507073</v>
          </cell>
        </row>
        <row r="711">
          <cell r="A711" t="str">
            <v>POL-PLSLBIGB12M-WW-G</v>
          </cell>
          <cell r="D711" t="str">
            <v>Profejsonalne lampki LED kule bomby 10cm, 12M, 12LEDS , BIAŁE CIEPŁE , KABEL ZIELONY</v>
          </cell>
          <cell r="I711">
            <v>5902811507080</v>
          </cell>
        </row>
        <row r="712">
          <cell r="A712" t="str">
            <v>POL-CONTR-RGB-BL</v>
          </cell>
          <cell r="D712" t="str">
            <v>KONTROLER DO STEROWANIA WĘŻA RGB 7 KOLORÓW, kolor czarny POLAMP</v>
          </cell>
          <cell r="I712">
            <v>5902811507097</v>
          </cell>
        </row>
        <row r="713">
          <cell r="A713" t="str">
            <v>POL-CON-OLDMEN-NEWWOM-BL</v>
          </cell>
          <cell r="D713" t="str">
            <v>kabel łączący do węża ze starym meskim konektorem i z nowym damksim konektorem , 0,5m , kolor czarny POLAMP</v>
          </cell>
          <cell r="I713">
            <v>5902811507103</v>
          </cell>
        </row>
        <row r="714">
          <cell r="A714" t="str">
            <v>POL-CON-OLDMEN-NEWWOM-W</v>
          </cell>
          <cell r="D714" t="str">
            <v>kabel łączący do węża ze starym meskim konektorem i z nowym damksim konektorem , 0,5m , kolor biały POLAMP</v>
          </cell>
          <cell r="I714">
            <v>5902811507110</v>
          </cell>
        </row>
        <row r="715">
          <cell r="A715" t="str">
            <v>POL-CON-OLDWOM-NEWMEN-BL</v>
          </cell>
          <cell r="D715" t="str">
            <v>kabel łączący do węża ze starym damskim konektorem i z nowym meskim konektorem , 0,5m , kolor czarny POLAMP</v>
          </cell>
          <cell r="I715">
            <v>5902811507127</v>
          </cell>
        </row>
        <row r="716">
          <cell r="A716" t="str">
            <v>POL-CON-OLDWOM-NEWMEN-W</v>
          </cell>
          <cell r="D716" t="str">
            <v>kabel łączący do węża ze starym damskim konektorem i z nowym meskim konektorem , 0,5m , kolor biały POLAMP</v>
          </cell>
          <cell r="I716">
            <v>5902811507134</v>
          </cell>
        </row>
        <row r="717">
          <cell r="A717" t="str">
            <v>POL-LV150-12</v>
          </cell>
          <cell r="D717" t="str">
            <v>ZASILACZ LED 150W 12V LV150-12 POLAMP</v>
          </cell>
          <cell r="I717">
            <v>5902811507141</v>
          </cell>
        </row>
        <row r="718">
          <cell r="A718" t="str">
            <v>POL-MONSTRUM100W</v>
          </cell>
          <cell r="D718" t="str">
            <v>PROJEKTOR LED MONSTRUM 100W</v>
          </cell>
          <cell r="I718">
            <v>5902811507158</v>
          </cell>
        </row>
        <row r="719">
          <cell r="A719" t="str">
            <v>POL-MONSTRUM G1</v>
          </cell>
          <cell r="D719" t="str">
            <v xml:space="preserve">GOBOS G1 SNIEZYNKI I GWIAZDKI </v>
          </cell>
          <cell r="I719">
            <v>5902811507165</v>
          </cell>
        </row>
        <row r="720">
          <cell r="A720" t="str">
            <v>POL-MONSTRUM G2</v>
          </cell>
          <cell r="D720" t="str">
            <v>GOBOS G2 ŚNIEŻYNKI I SNIEG</v>
          </cell>
          <cell r="I720">
            <v>5902811507172</v>
          </cell>
        </row>
        <row r="721">
          <cell r="A721" t="str">
            <v>POL-MONSTRUM G3</v>
          </cell>
          <cell r="D721" t="str">
            <v xml:space="preserve">GOBOS G3 RENIFER </v>
          </cell>
          <cell r="I721">
            <v>5902811507189</v>
          </cell>
        </row>
        <row r="722">
          <cell r="A722" t="str">
            <v>POL-MONSTRUM G4</v>
          </cell>
          <cell r="D722" t="str">
            <v>GOBOS G4 RENIFERY</v>
          </cell>
          <cell r="I722">
            <v>5902811507196</v>
          </cell>
        </row>
        <row r="723">
          <cell r="A723" t="str">
            <v>POL-MONSTRUM G5</v>
          </cell>
          <cell r="D723" t="str">
            <v>GOBOS G5 ANIOŁKI</v>
          </cell>
          <cell r="I723">
            <v>5902811507202</v>
          </cell>
        </row>
        <row r="724">
          <cell r="A724" t="str">
            <v>POL-MONSTRUM G6</v>
          </cell>
          <cell r="D724" t="str">
            <v>GOBOS G6 ŚNIEŻYNKI</v>
          </cell>
          <cell r="I724">
            <v>5902811507219</v>
          </cell>
        </row>
        <row r="725">
          <cell r="A725" t="str">
            <v>POL-MONSTRUM G7</v>
          </cell>
          <cell r="D725" t="str">
            <v>GOBOS G7 PREZENTY</v>
          </cell>
          <cell r="I725">
            <v>5902811507226</v>
          </cell>
        </row>
        <row r="726">
          <cell r="A726" t="str">
            <v>POL-MONSTRUM G8</v>
          </cell>
          <cell r="D726" t="str">
            <v>GOBOS G8 KRÓLOWIE</v>
          </cell>
          <cell r="I726">
            <v>5902811507233</v>
          </cell>
        </row>
        <row r="727">
          <cell r="A727" t="str">
            <v>POL-MONSTRUM G9</v>
          </cell>
          <cell r="D727" t="str">
            <v>GOBOS G9 SZOPKA</v>
          </cell>
          <cell r="I727">
            <v>5902811507240</v>
          </cell>
        </row>
        <row r="728">
          <cell r="A728" t="str">
            <v>POL-MONSTRUM G10</v>
          </cell>
          <cell r="D728" t="str">
            <v>GOBOS G10 ZAPRZĘG</v>
          </cell>
          <cell r="I728">
            <v>5902811507257</v>
          </cell>
        </row>
        <row r="729">
          <cell r="A729" t="str">
            <v>POL-MONSTRUM G11</v>
          </cell>
          <cell r="D729" t="str">
            <v>GOBOS G11 ORZEŁ GODŁO</v>
          </cell>
          <cell r="I729">
            <v>5902811507264</v>
          </cell>
        </row>
        <row r="730">
          <cell r="A730" t="str">
            <v>POL-MONSTRUM G12</v>
          </cell>
          <cell r="D730" t="str">
            <v>GOBOS G12 FLAGA UE</v>
          </cell>
          <cell r="I730">
            <v>5902811507271</v>
          </cell>
        </row>
        <row r="731">
          <cell r="A731" t="str">
            <v>POL-MONSTRUM G13</v>
          </cell>
          <cell r="D731" t="str">
            <v>GOBOS G13 FLAGA POLSKI-PROSTA</v>
          </cell>
          <cell r="I731">
            <v>5902811507288</v>
          </cell>
        </row>
        <row r="732">
          <cell r="A732" t="str">
            <v>POL-MONSTRUM G14</v>
          </cell>
          <cell r="D732" t="str">
            <v>GOBOS G14 FLAGA POLSKI -NA WIETRZE</v>
          </cell>
          <cell r="I732">
            <v>5902811507295</v>
          </cell>
        </row>
        <row r="733">
          <cell r="A733" t="str">
            <v>POL-MONSTRUM G15</v>
          </cell>
          <cell r="D733" t="str">
            <v>GOBOS G15 MIKOŁAJ NA LINIE</v>
          </cell>
          <cell r="I733">
            <v>5902811507301</v>
          </cell>
        </row>
        <row r="734">
          <cell r="A734" t="str">
            <v>POL-MONSTRUM G16</v>
          </cell>
          <cell r="D734" t="str">
            <v xml:space="preserve">GOBOS G16 MIKOŁJA NA KOMINIE </v>
          </cell>
          <cell r="I734">
            <v>5902811507318</v>
          </cell>
        </row>
        <row r="735">
          <cell r="A735" t="str">
            <v>POL-T20RC-CW</v>
          </cell>
          <cell r="D735" t="str">
            <v>LAMPKI ŁEZKI 2M 20 LED BIAŁE ZIMNE Z PILOTEM</v>
          </cell>
          <cell r="I735">
            <v>5902811507325</v>
          </cell>
        </row>
        <row r="736">
          <cell r="A736" t="str">
            <v>POL-MONSTRUM G17</v>
          </cell>
          <cell r="D736" t="str">
            <v>GOBOS G17 ZAPRZĘG</v>
          </cell>
          <cell r="I736">
            <v>5902811507332</v>
          </cell>
        </row>
        <row r="737">
          <cell r="A737" t="str">
            <v>POL-MONSTRUM G18</v>
          </cell>
          <cell r="D737" t="str">
            <v>GOBOS G18 ŚNIEŻYNKI GĘSTO</v>
          </cell>
          <cell r="I737">
            <v>5902811507349</v>
          </cell>
        </row>
        <row r="738">
          <cell r="A738" t="str">
            <v>POL-MONSTRUM G19</v>
          </cell>
          <cell r="D738" t="str">
            <v>GOBOS G19 SERDUSZKA</v>
          </cell>
          <cell r="I738">
            <v>5902811507356</v>
          </cell>
        </row>
        <row r="739">
          <cell r="A739" t="str">
            <v>POL-MONSTRUM G20</v>
          </cell>
          <cell r="D739" t="str">
            <v>GOBOS G20 STOP</v>
          </cell>
          <cell r="I739">
            <v>5902811507363</v>
          </cell>
        </row>
        <row r="740">
          <cell r="A740" t="str">
            <v>POL-MONSTRUM G21</v>
          </cell>
          <cell r="D740" t="str">
            <v>GOBOS G21 EXIT</v>
          </cell>
          <cell r="I740">
            <v>5902811507370</v>
          </cell>
        </row>
        <row r="741">
          <cell r="A741" t="str">
            <v>POL-MONSTRUM G22</v>
          </cell>
          <cell r="D741" t="str">
            <v>GOBOS G22 ZAKAZ WEJŚCIA</v>
          </cell>
          <cell r="I741">
            <v>5902811507387</v>
          </cell>
        </row>
        <row r="742">
          <cell r="A742" t="str">
            <v>POL-MONSTRUM G23</v>
          </cell>
          <cell r="D742" t="str">
            <v>GOBOS G23 KOMETA</v>
          </cell>
          <cell r="I742">
            <v>5902811507394</v>
          </cell>
        </row>
        <row r="743">
          <cell r="A743" t="str">
            <v>POL-T20RC-WW</v>
          </cell>
          <cell r="D743" t="str">
            <v>LAMPKI ŁEZKI 2M 20 LED BIAŁE CIEPŁE Z PILOTEM</v>
          </cell>
          <cell r="I743">
            <v>5902811507400</v>
          </cell>
        </row>
        <row r="744">
          <cell r="A744" t="str">
            <v>POL-MONSTRUM G24</v>
          </cell>
          <cell r="D744" t="str">
            <v>GOBOS G24 ŚNIEŻYNKI I KROPKI KOLOR ZLOTY</v>
          </cell>
          <cell r="I744">
            <v>5902811507417</v>
          </cell>
        </row>
        <row r="745">
          <cell r="A745" t="str">
            <v>POL-MONSTRUM G25</v>
          </cell>
          <cell r="D745" t="str">
            <v>GOBOS G25 ŚNIEŻYNKI I KROPKI KOLOR NIEBIESKI</v>
          </cell>
          <cell r="I745">
            <v>5902811507424</v>
          </cell>
        </row>
        <row r="746">
          <cell r="A746" t="str">
            <v>POL-MONSTRUM RC PILOT</v>
          </cell>
          <cell r="D746" t="str">
            <v>PILOT DO PROJEKTORA MONSTRUM 100W</v>
          </cell>
          <cell r="I746">
            <v>5902811507431</v>
          </cell>
        </row>
        <row r="747">
          <cell r="A747" t="str">
            <v>POL-MONSTRUM G0</v>
          </cell>
          <cell r="D747" t="str">
            <v>GOBOS G0 PUSTY</v>
          </cell>
          <cell r="I747">
            <v>5902811507448</v>
          </cell>
        </row>
        <row r="748">
          <cell r="A748" t="str">
            <v>POL-T20RC-BLU</v>
          </cell>
          <cell r="D748" t="str">
            <v>LAMPKI ŁEZKI 2M 20 LED NIEBIESKIE Z PILOTEM</v>
          </cell>
          <cell r="I748">
            <v>5902811507455</v>
          </cell>
        </row>
        <row r="749">
          <cell r="A749" t="str">
            <v>POL-T20RC-M</v>
          </cell>
          <cell r="D749" t="str">
            <v>LAMPKI ŁEZKI 2M 20 LED MULTIKOLOR Z PILOTEM</v>
          </cell>
          <cell r="I749">
            <v>5902811507462</v>
          </cell>
        </row>
        <row r="750">
          <cell r="A750" t="str">
            <v xml:space="preserve">POL-T30RC-CW </v>
          </cell>
          <cell r="D750" t="str">
            <v>LAMPKI ŁEZKI 3M 30 LED BIAŁE ZIMNE Z PILOTEM</v>
          </cell>
          <cell r="I750">
            <v>5902811507479</v>
          </cell>
        </row>
        <row r="751">
          <cell r="A751" t="str">
            <v>POL-T30RC-WW</v>
          </cell>
          <cell r="D751" t="str">
            <v>LAMPKI ŁEZKI 3M 30 LED BIAŁE CIEPŁE Z PILOTEM</v>
          </cell>
          <cell r="I751">
            <v>5902811507486</v>
          </cell>
        </row>
        <row r="752">
          <cell r="A752" t="str">
            <v>POL-T30RC-BLU</v>
          </cell>
          <cell r="D752" t="str">
            <v>LAMPKI ŁEZKI 3M 30 LED NIEBIESKIE Z PILOTEM</v>
          </cell>
          <cell r="I752">
            <v>5902811507493</v>
          </cell>
        </row>
        <row r="753">
          <cell r="A753" t="str">
            <v>POL-T30RC-M</v>
          </cell>
          <cell r="D753" t="str">
            <v>LAMPKI ŁEZKI 3M 30 LED MULTIKOLOR Z PILOTEM</v>
          </cell>
          <cell r="I753">
            <v>5902811507509</v>
          </cell>
        </row>
        <row r="754">
          <cell r="A754" t="str">
            <v>POL-PLUGGARLAND-BL</v>
          </cell>
          <cell r="D754" t="str">
            <v>WTYCZKA DO PŁASKIEJ GIRLANDY E27 CZARNA POLAMP</v>
          </cell>
          <cell r="I754">
            <v>5902811507516</v>
          </cell>
        </row>
        <row r="755">
          <cell r="A755" t="str">
            <v>POL-SOCKETGARLAND-BL</v>
          </cell>
          <cell r="D755" t="str">
            <v>WTYCZKA-GNIAZDO DO PŁASKIEJ GIRLANDY E27 CZARNA POLAMP</v>
          </cell>
          <cell r="I755">
            <v>5902811507523</v>
          </cell>
        </row>
        <row r="756">
          <cell r="A756" t="str">
            <v>POL-HOOKGARLAND-BL</v>
          </cell>
          <cell r="D756" t="str">
            <v>WTYCZKA - HAK DO PŁASKIEJ GIRLNADY E27 CZARNA POLAMP</v>
          </cell>
          <cell r="I756">
            <v>5902811507530</v>
          </cell>
        </row>
        <row r="757">
          <cell r="A757" t="str">
            <v>POL-G45 E27 1W P</v>
          </cell>
          <cell r="D757" t="str">
            <v>ŻARÓWKA LED E27 1W KULKA RÓŻOWA POLAMP</v>
          </cell>
          <cell r="I757">
            <v>5902811507547</v>
          </cell>
        </row>
        <row r="758">
          <cell r="A758" t="str">
            <v>POL-G45 E27 1W O</v>
          </cell>
          <cell r="D758" t="str">
            <v>ŻARÓWKA LED E27 1W KULKA POMARŃCZOWA POLAMP</v>
          </cell>
          <cell r="I758">
            <v>5902811507554</v>
          </cell>
        </row>
        <row r="759">
          <cell r="A759" t="str">
            <v>POL-G45 E27 1W NW</v>
          </cell>
          <cell r="D759" t="str">
            <v>ŻARÓWKA LED E27 1W KULKA BIAŁA NEUTRALNA  POLAMP</v>
          </cell>
          <cell r="I759">
            <v>5902811507561</v>
          </cell>
        </row>
        <row r="760">
          <cell r="A760" t="str">
            <v>POL-G45 E27 1W WW T</v>
          </cell>
          <cell r="D760" t="str">
            <v>ŻARÓWKA LED E27 1W KULKA BIAŁA CIEPŁA TRANSPARENTNA</v>
          </cell>
          <cell r="I760">
            <v>5902811507578</v>
          </cell>
        </row>
        <row r="761">
          <cell r="A761" t="str">
            <v>POL-G45 E27 1W SBLU</v>
          </cell>
          <cell r="D761" t="str">
            <v>ŻARÓWKA LED E27 1W KULKA MORSKI NIEBIESKI  POLAMP</v>
          </cell>
          <cell r="I761">
            <v>5902811507585</v>
          </cell>
        </row>
        <row r="762">
          <cell r="A762" t="str">
            <v>POL-G45 E27 1W LG</v>
          </cell>
          <cell r="D762" t="str">
            <v>ŻARÓWKA LED E27 1W KULKA JASNY ZIELONY  POLAMP</v>
          </cell>
          <cell r="I762">
            <v>5902811507592</v>
          </cell>
        </row>
        <row r="763">
          <cell r="A763" t="str">
            <v>POL-LED FLASH E27 3W CW</v>
          </cell>
          <cell r="D763" t="str">
            <v>Żarówka LED STROBOSKOPOWA FLASH E27 3W BIAŁA ZIMNA POLAMP</v>
          </cell>
          <cell r="I763">
            <v>5902811507608</v>
          </cell>
        </row>
        <row r="764">
          <cell r="A764" t="str">
            <v>POL-WL STAR RC-WW</v>
          </cell>
          <cell r="D764" t="str">
            <v>GWIAZDA DREWNIANA 30.5*28.5*6 CM LED10 Z PILOTEM BIAŁA CIEPŁA  POLAMP</v>
          </cell>
          <cell r="I764">
            <v>5902811507615</v>
          </cell>
        </row>
        <row r="765">
          <cell r="A765" t="str">
            <v>POL-LNFSS12V-P</v>
          </cell>
          <cell r="D765" t="str">
            <v>WĄŻ ŚWIETLNY LED NEON 12V RÓŻOWY</v>
          </cell>
          <cell r="I765">
            <v>5902811507622</v>
          </cell>
        </row>
        <row r="766">
          <cell r="A766" t="str">
            <v>POL-LNFSS12V-PU</v>
          </cell>
          <cell r="D766" t="str">
            <v>WĄŻ ŚWIETLNY LED NEON 12V FIOLETOWY</v>
          </cell>
          <cell r="I766">
            <v>5902811507639</v>
          </cell>
        </row>
        <row r="767">
          <cell r="A767" t="str">
            <v>POL-H NEON 12V</v>
          </cell>
          <cell r="D767" t="str">
            <v>KLIP MONTAŻOWY WĄŻ NEON 12V</v>
          </cell>
          <cell r="I767">
            <v>5902811507646</v>
          </cell>
        </row>
        <row r="768">
          <cell r="A768" t="str">
            <v>POL-E NEON 12V</v>
          </cell>
          <cell r="D768" t="str">
            <v>ZASLEPKA DO WĘŻA NEON 12V</v>
          </cell>
          <cell r="I768">
            <v>5902811507653</v>
          </cell>
        </row>
        <row r="769">
          <cell r="A769" t="str">
            <v>POL-LNFSS12V-R</v>
          </cell>
          <cell r="D769" t="str">
            <v>WĄŻ ŚWIETLNY LED NEON 12V CZERWONY</v>
          </cell>
          <cell r="I769">
            <v>5902811507660</v>
          </cell>
        </row>
        <row r="770">
          <cell r="A770" t="str">
            <v>POL-LNFSS12V-G</v>
          </cell>
          <cell r="D770" t="str">
            <v>WĄŻ ŚWIETLNY LED NEON 12V ZIELONY</v>
          </cell>
          <cell r="I770">
            <v>5902811507677</v>
          </cell>
        </row>
        <row r="771">
          <cell r="A771" t="str">
            <v>POL-LNFSS12V-BLU</v>
          </cell>
          <cell r="D771" t="str">
            <v>WĄŻ ŚWIETLNY LED NEON 12V NIEBIESKI</v>
          </cell>
          <cell r="I771">
            <v>5902811507684</v>
          </cell>
        </row>
        <row r="772">
          <cell r="A772" t="str">
            <v>POL-LNFSS12V-Y</v>
          </cell>
          <cell r="D772" t="str">
            <v>WĄŻ ŚWIETLNY LED NEON 12V ŻÓŁTY</v>
          </cell>
          <cell r="I772">
            <v>5902811507691</v>
          </cell>
        </row>
        <row r="773">
          <cell r="A773" t="str">
            <v>POL-LNFSS12V-CW</v>
          </cell>
          <cell r="D773" t="str">
            <v>WĄŻ ŚWIETLNY LED NEON 12V BIAŁY ZIMNY</v>
          </cell>
          <cell r="I773">
            <v>5902811507707</v>
          </cell>
        </row>
        <row r="774">
          <cell r="A774" t="str">
            <v>POL-LNFSS12V-WW</v>
          </cell>
          <cell r="D774" t="str">
            <v>WĄŻ ŚWIETLNY LED NEON 12V BIAŁY CIEPŁY</v>
          </cell>
          <cell r="I774">
            <v>5902811507714</v>
          </cell>
        </row>
        <row r="775">
          <cell r="A775" t="str">
            <v>POL-NETPCV-T</v>
          </cell>
          <cell r="D775" t="str">
            <v>SIATKA PCV 1X1M TRANSPARENTNA</v>
          </cell>
          <cell r="I775">
            <v>5902811507721</v>
          </cell>
        </row>
        <row r="776">
          <cell r="A776" t="str">
            <v>POL-SNOWFLAKE60CM-CW-W</v>
          </cell>
          <cell r="D776" t="str">
            <v>ŚNIEZYNKA PVC Z EFEKTEM SNOWFALL 60CM + 30CM KABEL , 6W , 230v/9v NIEBIESKA + BIAŁY ZIMNY</v>
          </cell>
          <cell r="I776">
            <v>5902811507738</v>
          </cell>
        </row>
        <row r="777">
          <cell r="A777" t="str">
            <v>POL-CON1TO3-W</v>
          </cell>
          <cell r="D777" t="str">
            <v>KABEL ŁĄCZĄCY 1 WEJŚCIE-3 WYJŚCIA , 1X15CM+3X15CM</v>
          </cell>
          <cell r="I777">
            <v>5902811507745</v>
          </cell>
        </row>
        <row r="778">
          <cell r="A778" t="str">
            <v>POL-CON1TO1-W</v>
          </cell>
          <cell r="D778" t="str">
            <v>KABEL ŁĄCZĄCY do lampek „T”  1 WEJŚCIE - 2 WYJŚCIA, 1X25CM+2X25CM</v>
          </cell>
          <cell r="I778">
            <v>5902811507752</v>
          </cell>
        </row>
        <row r="779">
          <cell r="A779" t="str">
            <v>POL-LILINSTAR-WW-T</v>
          </cell>
          <cell r="D779" t="str">
            <v xml:space="preserve">KURTYNKA ŚWIETLNA LED GWIAZDKI 2X0,7M 100 LEDS,BIAŁA CIEPŁA KABEL TRANSPARENTNY DO WEWNATRZ, KOLEKCJA BRĄZOWA </v>
          </cell>
          <cell r="I779">
            <v>5902811507769</v>
          </cell>
        </row>
        <row r="780">
          <cell r="A780" t="str">
            <v>POL-LILINSTAR-CW-T</v>
          </cell>
          <cell r="D780" t="str">
            <v xml:space="preserve">KURTYNKA ŚWIETLNA LED GWIAZDKI 2X0,7M 100 LEDS BIAŁA ZIMNA, KABEL TRANSPARENTNY DO WEWNATRZ, KOLEKCJA BRĄZOWA </v>
          </cell>
          <cell r="I780">
            <v>5902811507776</v>
          </cell>
        </row>
        <row r="781">
          <cell r="A781" t="str">
            <v>POL-PLCL2X2-CW-G</v>
          </cell>
          <cell r="D781" t="str">
            <v>PROFESJONALNA KURTYNA na zewnątrz LED 400 2X2m ze złączką na środku - kolekcja złota, kolor biały ciepł kabel zielony, kolekcja złota</v>
          </cell>
          <cell r="I781">
            <v>5902811507783</v>
          </cell>
        </row>
        <row r="782">
          <cell r="A782" t="str">
            <v>POL-PLCL2X2-WW-G</v>
          </cell>
          <cell r="D782" t="str">
            <v>PROFESJONALNA KURTYNA na zewnątrz LED 400 2X2m ze złączką na środku - kolekcja złota, kolor biały zimny kabel zielony, kolekcja złota</v>
          </cell>
          <cell r="I782">
            <v>5902811507790</v>
          </cell>
        </row>
        <row r="783">
          <cell r="A783" t="str">
            <v>POL-PLCLF2X2-CW-G</v>
          </cell>
          <cell r="D783" t="str">
            <v>PROFESJONALNA KURTYNA FLASH na zewnątrz LED 400 2X2m ze złączką na środku - kolekcja złota, kolor biały zimny kabel zielony, kolekcja złota</v>
          </cell>
          <cell r="I783">
            <v>5902811507806</v>
          </cell>
        </row>
        <row r="784">
          <cell r="A784" t="str">
            <v>POL-PLCLF2X2-WW-G</v>
          </cell>
          <cell r="D784" t="str">
            <v>PROFESJONALNA KURTYNA FLASH na zewnątrz LED 400 2X2m ze złączką na środku - kolekcja złota, kolor biały ciepły kabel zielony, kolekcja złota</v>
          </cell>
          <cell r="I784">
            <v>5902811507813</v>
          </cell>
        </row>
        <row r="785">
          <cell r="A785" t="str">
            <v>POL TG3111-9</v>
          </cell>
          <cell r="D785" t="str">
            <v>GIRLANDA ŚWIERKOWA ZIELONA 22X270CM</v>
          </cell>
          <cell r="I785">
            <v>5902811507820</v>
          </cell>
        </row>
        <row r="786">
          <cell r="A786" t="str">
            <v>POL AY-01-W</v>
          </cell>
          <cell r="D786" t="str">
            <v>MATA 1X20M BIAŁA</v>
          </cell>
          <cell r="I786">
            <v>5902811507837</v>
          </cell>
        </row>
        <row r="787">
          <cell r="A787" t="str">
            <v xml:space="preserve">  POL AY-01-R </v>
          </cell>
          <cell r="D787" t="str">
            <v>MATA 1X20M CZERWONA</v>
          </cell>
          <cell r="I787">
            <v>5902811507844</v>
          </cell>
        </row>
        <row r="788">
          <cell r="A788" t="str">
            <v>POL AY-01-PU</v>
          </cell>
          <cell r="D788" t="str">
            <v>MATA 1X20M FIOLETOWA</v>
          </cell>
          <cell r="I788">
            <v>5902811507851</v>
          </cell>
        </row>
        <row r="789">
          <cell r="A789" t="str">
            <v>POL AY-01-BLU</v>
          </cell>
          <cell r="D789" t="str">
            <v>MATA 1X20M NIEBIESKA</v>
          </cell>
          <cell r="I789">
            <v>5902811507868</v>
          </cell>
        </row>
        <row r="790">
          <cell r="A790" t="str">
            <v xml:space="preserve">POL AY-01 GL </v>
          </cell>
          <cell r="D790" t="str">
            <v>MATA 1X20M ZŁOTA</v>
          </cell>
          <cell r="I790">
            <v>5902811507875</v>
          </cell>
        </row>
        <row r="791">
          <cell r="A791" t="str">
            <v>POL GU10 7W WW</v>
          </cell>
          <cell r="D791" t="str">
            <v>ŻARÓWKA GU 10 LED 7W WW POLAMP</v>
          </cell>
          <cell r="I791">
            <v>5902811507882</v>
          </cell>
        </row>
        <row r="792">
          <cell r="A792" t="str">
            <v>A60 E27 8W FILAMENT</v>
          </cell>
          <cell r="D792" t="str">
            <v>ŻARÓWKA A60 FILAMENT 8W WW E27</v>
          </cell>
          <cell r="I792">
            <v>5902811507899</v>
          </cell>
        </row>
        <row r="793">
          <cell r="A793" t="str">
            <v>POL-ORI20W 840</v>
          </cell>
          <cell r="D793" t="str">
            <v>LAMPA LINIOWA LED ORI IP20 600MM NW</v>
          </cell>
          <cell r="I793">
            <v>5902811507905</v>
          </cell>
        </row>
        <row r="794">
          <cell r="A794" t="str">
            <v>POL-ORI40W 840</v>
          </cell>
          <cell r="D794" t="str">
            <v>LAMPA LINIOWA LED ORI IP20 600MM 40W NW</v>
          </cell>
          <cell r="I794">
            <v>5902811507912</v>
          </cell>
        </row>
        <row r="795">
          <cell r="A795" t="str">
            <v>CM24W840</v>
          </cell>
          <cell r="D795" t="str">
            <v xml:space="preserve">PLAFON LED CHARA IP44 24W NW </v>
          </cell>
          <cell r="I795">
            <v>5902811507929</v>
          </cell>
        </row>
        <row r="796">
          <cell r="A796" t="str">
            <v>CMQ12W840</v>
          </cell>
          <cell r="D796" t="str">
            <v>PLAFON LED QUADRO IP 44 12W NW</v>
          </cell>
          <cell r="I796">
            <v>5902811507936</v>
          </cell>
        </row>
        <row r="797">
          <cell r="A797" t="str">
            <v>CMQ18W840</v>
          </cell>
          <cell r="D797" t="str">
            <v>PLAFON LED QUADRO IP 44 18W NW</v>
          </cell>
          <cell r="I797">
            <v>5902811507943</v>
          </cell>
        </row>
        <row r="798">
          <cell r="A798" t="str">
            <v>POL-VELA8W/840</v>
          </cell>
          <cell r="D798" t="str">
            <v>LAMPA KANAŁOWA LED VELA IP65 8W NW</v>
          </cell>
          <cell r="I798">
            <v>5902811507950</v>
          </cell>
        </row>
        <row r="799">
          <cell r="A799" t="str">
            <v>POL-HYDRA15W/840</v>
          </cell>
          <cell r="D799" t="str">
            <v>LAMPA KANAŁOWA LED HYDRA IP 65 15W NW</v>
          </cell>
          <cell r="I799">
            <v>5902811507967</v>
          </cell>
        </row>
        <row r="800">
          <cell r="A800" t="str">
            <v>POL-COMA50W/840</v>
          </cell>
          <cell r="D800" t="str">
            <v>LAMPA ULICZNA LED COMA IP65 50W NW</v>
          </cell>
          <cell r="I800">
            <v>5902811507974</v>
          </cell>
        </row>
        <row r="801">
          <cell r="A801" t="str">
            <v>POL C37 E14 7W NW</v>
          </cell>
          <cell r="D801" t="str">
            <v>ŻARÓWKA LED C37  E17 7W NW POLAMP</v>
          </cell>
          <cell r="I801">
            <v>5902811507981</v>
          </cell>
        </row>
        <row r="802">
          <cell r="A802" t="str">
            <v>POL R50 E14 7W NW</v>
          </cell>
          <cell r="D802" t="str">
            <v>ŻARÓWKA LED R50  E17 7W NW POLAMP</v>
          </cell>
          <cell r="I802">
            <v>5902811507998</v>
          </cell>
        </row>
        <row r="803">
          <cell r="A803" t="str">
            <v>POL R63 E27 9W NW</v>
          </cell>
          <cell r="D803" t="str">
            <v>ŻARÓWKA LED R63  E17 7W NW POLAMP</v>
          </cell>
          <cell r="I803">
            <v>5902811508001</v>
          </cell>
        </row>
        <row r="804">
          <cell r="A804" t="str">
            <v>Pol-UTW377B</v>
          </cell>
          <cell r="I804" t="str">
            <v>5902811508018</v>
          </cell>
        </row>
        <row r="805">
          <cell r="A805" t="str">
            <v>POL-SCRR NK3</v>
          </cell>
          <cell r="I805" t="str">
            <v>5902811508025</v>
          </cell>
        </row>
        <row r="806">
          <cell r="A806" t="str">
            <v>POL-TSL12W-12V</v>
          </cell>
          <cell r="I806" t="str">
            <v>5902811508032</v>
          </cell>
        </row>
        <row r="807">
          <cell r="A807" t="str">
            <v>POL-MIX</v>
          </cell>
          <cell r="I807" t="str">
            <v>5902811508049</v>
          </cell>
        </row>
        <row r="808">
          <cell r="A808" t="str">
            <v>POL-PLSLF10M-WW-G</v>
          </cell>
          <cell r="I808" t="str">
            <v>5902811508056</v>
          </cell>
        </row>
        <row r="809">
          <cell r="A809" t="str">
            <v>POL-WS40</v>
          </cell>
          <cell r="I809" t="str">
            <v>5902811508063</v>
          </cell>
        </row>
        <row r="810">
          <cell r="A810" t="str">
            <v>POL-WS60</v>
          </cell>
          <cell r="I810" t="str">
            <v>5902811508070</v>
          </cell>
        </row>
        <row r="811">
          <cell r="A811" t="str">
            <v>Pol-TIAK18W 600MM</v>
          </cell>
          <cell r="I811" t="str">
            <v>5902811508087</v>
          </cell>
        </row>
        <row r="812">
          <cell r="A812" t="str">
            <v>POL-TIAK 36W 1L</v>
          </cell>
          <cell r="I812" t="str">
            <v>5902811508094</v>
          </cell>
        </row>
        <row r="813">
          <cell r="A813" t="str">
            <v>POL A60 E27 12W NW</v>
          </cell>
          <cell r="I813" t="str">
            <v>5902811508100</v>
          </cell>
        </row>
        <row r="814">
          <cell r="A814" t="str">
            <v>POL GU10 7W NW</v>
          </cell>
          <cell r="I814" t="str">
            <v>5902811508117</v>
          </cell>
        </row>
        <row r="815">
          <cell r="A815" t="str">
            <v>POL-VELA PRO 12W/840</v>
          </cell>
          <cell r="I815" t="str">
            <v>5902811508124</v>
          </cell>
        </row>
        <row r="816">
          <cell r="A816" t="str">
            <v>POL-HYDRA PRO 18W/840</v>
          </cell>
          <cell r="I816" t="str">
            <v>5902811508131</v>
          </cell>
        </row>
        <row r="817">
          <cell r="A817" t="str">
            <v>POL-MONSTRUM100W</v>
          </cell>
          <cell r="I817" t="str">
            <v>5902811508148</v>
          </cell>
        </row>
        <row r="818">
          <cell r="A818" t="str">
            <v>POL-RQW062ACH NW</v>
          </cell>
          <cell r="I818" t="str">
            <v>5902811508155</v>
          </cell>
        </row>
        <row r="819">
          <cell r="A819" t="str">
            <v>POL-RQM062A NW</v>
          </cell>
          <cell r="I819" t="str">
            <v>5902811508162</v>
          </cell>
        </row>
        <row r="820">
          <cell r="A820" t="str">
            <v>POL-EQW062A NW</v>
          </cell>
          <cell r="I820" t="str">
            <v>5902811508179</v>
          </cell>
        </row>
        <row r="821">
          <cell r="A821" t="str">
            <v>POL-218LED ZENIT</v>
          </cell>
          <cell r="I821" t="str">
            <v>5902811508186</v>
          </cell>
        </row>
        <row r="822">
          <cell r="A822" t="str">
            <v>POL-29LED ZENIT</v>
          </cell>
          <cell r="I822" t="str">
            <v>5902811508193</v>
          </cell>
        </row>
        <row r="823">
          <cell r="A823" t="str">
            <v>POL-218LED ZENIT TUB840</v>
          </cell>
          <cell r="I823" t="str">
            <v>5902811508209</v>
          </cell>
        </row>
        <row r="824">
          <cell r="A824" t="str">
            <v>POL-218LED ZENIT TUB865</v>
          </cell>
          <cell r="I824" t="str">
            <v>5902811508216</v>
          </cell>
        </row>
        <row r="825">
          <cell r="A825" t="str">
            <v>POL-LRLFNK1H-WW1</v>
          </cell>
          <cell r="I825" t="str">
            <v>5902811508223</v>
          </cell>
        </row>
        <row r="826">
          <cell r="A826" t="str">
            <v>pol-lrlnk3-cw2</v>
          </cell>
          <cell r="I826" t="str">
            <v>5902811508230</v>
          </cell>
        </row>
        <row r="827">
          <cell r="A827" t="str">
            <v>POL-LRLNK3-BLU2</v>
          </cell>
          <cell r="I827" t="str">
            <v>5902811508247</v>
          </cell>
        </row>
        <row r="828">
          <cell r="A828" t="str">
            <v>POL-TK160/3-G</v>
          </cell>
          <cell r="I828" t="str">
            <v>5902811508254</v>
          </cell>
        </row>
        <row r="829">
          <cell r="A829" t="str">
            <v>POL-E STRING</v>
          </cell>
          <cell r="I829" t="str">
            <v>5902811508261</v>
          </cell>
        </row>
        <row r="830">
          <cell r="A830" t="str">
            <v>POL-SCRSM-M</v>
          </cell>
          <cell r="I830" t="str">
            <v>5902811508278</v>
          </cell>
        </row>
        <row r="831">
          <cell r="A831" t="str">
            <v>POL-SCRSW-W</v>
          </cell>
          <cell r="I831" t="str">
            <v>5902811508285</v>
          </cell>
        </row>
        <row r="832">
          <cell r="A832" t="str">
            <v>POL-TG3111-8</v>
          </cell>
          <cell r="I832" t="str">
            <v>5902811508292</v>
          </cell>
        </row>
        <row r="833">
          <cell r="A833" t="str">
            <v>POL-TG3111-12</v>
          </cell>
          <cell r="I833" t="str">
            <v>5902811508308</v>
          </cell>
        </row>
        <row r="834">
          <cell r="A834" t="str">
            <v>POL AY-01-BL</v>
          </cell>
          <cell r="I834" t="str">
            <v>5902811508315</v>
          </cell>
        </row>
        <row r="835">
          <cell r="A835" t="str">
            <v>POL AY-01-S</v>
          </cell>
          <cell r="I835" t="str">
            <v>5902811508322</v>
          </cell>
        </row>
        <row r="836">
          <cell r="A836" t="str">
            <v>POL AY-01-GR MA</v>
          </cell>
          <cell r="I836" t="str">
            <v>5902811508339</v>
          </cell>
        </row>
        <row r="837">
          <cell r="A837" t="str">
            <v>POL AY-01 G</v>
          </cell>
          <cell r="I837" t="str">
            <v>5902811508346</v>
          </cell>
        </row>
        <row r="838">
          <cell r="A838" t="str">
            <v>POL AY-01 Y</v>
          </cell>
          <cell r="I838" t="str">
            <v>5902811508353</v>
          </cell>
        </row>
        <row r="839">
          <cell r="A839" t="str">
            <v>POL-PPCL1,5-BL-OW2 CON</v>
          </cell>
          <cell r="I839" t="str">
            <v>5902811508360</v>
          </cell>
        </row>
        <row r="840">
          <cell r="A840" t="str">
            <v>LED-SLIM-FL-20W-NW</v>
          </cell>
          <cell r="I840" t="str">
            <v>5902811508377</v>
          </cell>
        </row>
        <row r="841">
          <cell r="A841" t="str">
            <v>POL-PLSL10M-R-W</v>
          </cell>
          <cell r="I841" t="str">
            <v>5902811508384</v>
          </cell>
        </row>
        <row r="842">
          <cell r="A842" t="str">
            <v>POL-PLSL10M-PU-W</v>
          </cell>
          <cell r="I842" t="str">
            <v>5902811508391</v>
          </cell>
        </row>
        <row r="843">
          <cell r="A843" t="str">
            <v>POL-PLSL10M-PU-G</v>
          </cell>
          <cell r="I843" t="str">
            <v>5902811508407</v>
          </cell>
        </row>
        <row r="844">
          <cell r="A844" t="str">
            <v>POL-PLSL10M-G-W</v>
          </cell>
          <cell r="I844" t="str">
            <v>5902811508414</v>
          </cell>
        </row>
        <row r="845">
          <cell r="A845" t="str">
            <v>POL-PLSLF10M-R-W</v>
          </cell>
          <cell r="I845" t="str">
            <v>5902811508421</v>
          </cell>
        </row>
        <row r="846">
          <cell r="A846" t="str">
            <v>POL-PLSLF10M-PU-G</v>
          </cell>
          <cell r="I846" t="str">
            <v>5902811508438</v>
          </cell>
        </row>
        <row r="847">
          <cell r="A847" t="str">
            <v>POL-PLSLF10M-PU-W</v>
          </cell>
          <cell r="I847" t="str">
            <v>5902811508445</v>
          </cell>
        </row>
        <row r="848">
          <cell r="A848" t="str">
            <v>POL-PLSLF10M-G-W</v>
          </cell>
          <cell r="I848" t="str">
            <v>5902811508452</v>
          </cell>
        </row>
        <row r="849">
          <cell r="A849" t="str">
            <v>POL-PCRR NK3</v>
          </cell>
          <cell r="I849" t="str">
            <v>5902811508469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"/>
      <sheetName val="1Żar"/>
      <sheetName val="2Tub"/>
      <sheetName val="3Tubspec"/>
      <sheetName val="4Paski"/>
      <sheetName val="5Modu"/>
      <sheetName val="6Naśw"/>
      <sheetName val="7Komp"/>
      <sheetName val="8T8"/>
      <sheetName val="9T5"/>
      <sheetName val="10Lamp"/>
      <sheetName val="11Plaf"/>
      <sheetName val="12Opr"/>
      <sheetName val="13Girl"/>
      <sheetName val="14Spec"/>
      <sheetName val="15Prom"/>
      <sheetName val="16WLS"/>
      <sheetName val="17Star"/>
      <sheetName val="18Stat"/>
      <sheetName val="19Zasil"/>
      <sheetName val="20Pro"/>
      <sheetName val="21Neon"/>
      <sheetName val="22Wąż"/>
      <sheetName val="23Lampk"/>
      <sheetName val="24Kurtynk"/>
      <sheetName val="25Kurty"/>
      <sheetName val="26Siat"/>
      <sheetName val="27Meteor"/>
      <sheetName val="28Akcesoria"/>
      <sheetName val="29Skl"/>
      <sheetName val="SALE"/>
      <sheetName val="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A1" t="str">
            <v>Indeks</v>
          </cell>
          <cell r="B1" t="str">
            <v>Oznacz</v>
          </cell>
          <cell r="C1" t="str">
            <v>Identyfikator</v>
          </cell>
          <cell r="D1" t="str">
            <v>Nazwa</v>
          </cell>
          <cell r="E1" t="str">
            <v>VAT</v>
          </cell>
          <cell r="F1" t="str">
            <v>Rodzaj</v>
          </cell>
          <cell r="G1" t="str">
            <v>Ostrzeżenie</v>
          </cell>
          <cell r="H1" t="str">
            <v>Uwaga</v>
          </cell>
          <cell r="I1" t="str">
            <v>GTIN</v>
          </cell>
        </row>
        <row r="2">
          <cell r="A2" t="str">
            <v>POL-WC45</v>
          </cell>
          <cell r="C2" t="str">
            <v>PROJEKTOR RGB 12W CHRIS1</v>
          </cell>
          <cell r="D2" t="str">
            <v>SZOPKA BOŻONARODZENIOWA LED - sklejka, sterowana pilotem (baterie w komplecie)</v>
          </cell>
          <cell r="E2">
            <v>0.23</v>
          </cell>
          <cell r="F2" t="str">
            <v>Towar</v>
          </cell>
          <cell r="G2" t="str">
            <v xml:space="preserve"> </v>
          </cell>
          <cell r="H2" t="str">
            <v xml:space="preserve"> </v>
          </cell>
          <cell r="I2">
            <v>5902811500012</v>
          </cell>
        </row>
        <row r="3">
          <cell r="A3" t="str">
            <v>POL-WSRS</v>
          </cell>
          <cell r="C3" t="str">
            <v>PROJEKTOR RGB 6W HC-P012-06</v>
          </cell>
          <cell r="D3" t="str">
            <v xml:space="preserve">MIKOŁAJ NA SANIACH LED - sklejka, sterowana pilotem (baterie w komplecie) </v>
          </cell>
          <cell r="E3">
            <v>0.23</v>
          </cell>
          <cell r="F3" t="str">
            <v>Towar</v>
          </cell>
          <cell r="G3" t="str">
            <v xml:space="preserve"> </v>
          </cell>
          <cell r="H3" t="str">
            <v xml:space="preserve"> </v>
          </cell>
          <cell r="I3">
            <v>5902811500029</v>
          </cell>
        </row>
        <row r="4">
          <cell r="A4" t="str">
            <v>POL-WCHT</v>
          </cell>
          <cell r="C4" t="str">
            <v>PROJEKTOR RGB 12W HC-P022-12</v>
          </cell>
          <cell r="D4" t="str">
            <v xml:space="preserve">CHOINECZKA 40CM DREWNIANA LED Z DEKORACJAMI - sklejka, sterowana pilotem (baterie w komplecie) </v>
          </cell>
          <cell r="E4">
            <v>0.23</v>
          </cell>
          <cell r="F4" t="str">
            <v>Towar</v>
          </cell>
          <cell r="G4" t="str">
            <v xml:space="preserve"> </v>
          </cell>
          <cell r="H4" t="str">
            <v xml:space="preserve"> </v>
          </cell>
          <cell r="I4">
            <v>5902811500036</v>
          </cell>
        </row>
        <row r="5">
          <cell r="A5" t="str">
            <v>POL-WS40</v>
          </cell>
          <cell r="C5" t="str">
            <v>PROJEKTOR RGB+LASER 9W HC-P012-06</v>
          </cell>
          <cell r="D5" t="str">
            <v>Gwiazda drewniana LED FI40</v>
          </cell>
          <cell r="E5">
            <v>0.23</v>
          </cell>
          <cell r="F5" t="str">
            <v>Towar</v>
          </cell>
          <cell r="G5" t="str">
            <v xml:space="preserve"> </v>
          </cell>
          <cell r="H5" t="str">
            <v xml:space="preserve"> </v>
          </cell>
          <cell r="I5" t="str">
            <v>5902811508063</v>
          </cell>
        </row>
        <row r="6">
          <cell r="A6" t="str">
            <v>POL-WS60</v>
          </cell>
          <cell r="C6" t="str">
            <v>PROJEKTOR 7W HC-P801</v>
          </cell>
          <cell r="D6" t="str">
            <v>Gwiazda drewniana LED FI60</v>
          </cell>
          <cell r="E6">
            <v>0.23</v>
          </cell>
          <cell r="F6" t="str">
            <v>Towar</v>
          </cell>
          <cell r="G6" t="str">
            <v xml:space="preserve"> </v>
          </cell>
          <cell r="H6" t="str">
            <v xml:space="preserve"> </v>
          </cell>
          <cell r="I6" t="str">
            <v>5902811508070</v>
          </cell>
        </row>
        <row r="7">
          <cell r="A7" t="str">
            <v xml:space="preserve">
POL-PPCL1.5-BL- OW3</v>
          </cell>
          <cell r="C7" t="str">
            <v>POLAMP USZCZELKA OPRAWKI E27 - 106</v>
          </cell>
          <cell r="D7" t="str">
            <v>Kabel zasilajacy 1,5m DO WĘŻA NK3 CZARNY POLAMP</v>
          </cell>
          <cell r="E7">
            <v>0.23</v>
          </cell>
          <cell r="F7" t="str">
            <v>Towar</v>
          </cell>
          <cell r="G7" t="str">
            <v xml:space="preserve"> </v>
          </cell>
          <cell r="H7" t="str">
            <v xml:space="preserve"> </v>
          </cell>
          <cell r="I7">
            <v>5902811500043</v>
          </cell>
        </row>
        <row r="8">
          <cell r="A8" t="str">
            <v>POL-KSRL-1,5-BL</v>
          </cell>
          <cell r="C8" t="str">
            <v>ZESTAW NK1-13/9 ZIELONY 9M</v>
          </cell>
          <cell r="D8" t="str">
            <v>Kabel 1,5mb do ŁACZENIA weza z lampkami , KABEL CZARNY POLAMP</v>
          </cell>
          <cell r="E8">
            <v>0.23</v>
          </cell>
          <cell r="F8" t="str">
            <v>Towar</v>
          </cell>
          <cell r="G8" t="str">
            <v xml:space="preserve"> </v>
          </cell>
          <cell r="H8" t="str">
            <v xml:space="preserve"> </v>
          </cell>
          <cell r="I8">
            <v>5902811500050</v>
          </cell>
        </row>
        <row r="9">
          <cell r="A9" t="str">
            <v>POL-WS50</v>
          </cell>
          <cell r="C9" t="str">
            <v>ZESTAW NK1/13/5 LED PRZEZROCZYSTY</v>
          </cell>
          <cell r="D9" t="str">
            <v>Gwiazda drewniana LED FI50 OŚMIORAMIENNA</v>
          </cell>
          <cell r="E9">
            <v>0.23</v>
          </cell>
          <cell r="F9" t="str">
            <v>Towar</v>
          </cell>
          <cell r="G9" t="str">
            <v xml:space="preserve"> </v>
          </cell>
          <cell r="H9" t="str">
            <v xml:space="preserve"> </v>
          </cell>
          <cell r="I9">
            <v>5902811500067</v>
          </cell>
        </row>
        <row r="10">
          <cell r="A10" t="str">
            <v>POL-DROR</v>
          </cell>
          <cell r="C10" t="str">
            <v>ZESTAW NK2-13/10 PRZEZROCZYSTY 10MB</v>
          </cell>
          <cell r="D10" t="str">
            <v>Drewniane ornamenty</v>
          </cell>
          <cell r="E10">
            <v>0.23</v>
          </cell>
          <cell r="F10" t="str">
            <v>Towar</v>
          </cell>
          <cell r="G10" t="str">
            <v xml:space="preserve"> </v>
          </cell>
          <cell r="H10" t="str">
            <v xml:space="preserve"> </v>
          </cell>
          <cell r="I10">
            <v>5902811500074</v>
          </cell>
        </row>
        <row r="11">
          <cell r="A11" t="str">
            <v>POL-16CLLIN6M-WW</v>
          </cell>
          <cell r="C11" t="str">
            <v>ZESTAW NK2-13/8 NIEBIESKI 8M.VELLEM</v>
          </cell>
          <cell r="D11" t="str">
            <v>LAMPKI ŚWIECZKI LED do wewnątrz 6,5m, 16 świeczek LED dekoracji z dodatkowym gniazdkiem - kolekcja brązowa</v>
          </cell>
          <cell r="E11">
            <v>0.23</v>
          </cell>
          <cell r="F11" t="str">
            <v>Towar</v>
          </cell>
          <cell r="G11" t="str">
            <v xml:space="preserve"> </v>
          </cell>
          <cell r="H11" t="str">
            <v xml:space="preserve"> </v>
          </cell>
          <cell r="I11">
            <v>5902811500081</v>
          </cell>
        </row>
        <row r="12">
          <cell r="A12" t="str">
            <v>POL-CB</v>
          </cell>
          <cell r="C12" t="str">
            <v>ZESTAW NK2-13/8 ŻÓŁTY 8M.VELLEMAN</v>
          </cell>
          <cell r="D12" t="str">
            <v>BAWEŁNIANE KULKI LED 6m, 60 kulek - kolekcja brązowa</v>
          </cell>
          <cell r="E12">
            <v>0.23</v>
          </cell>
          <cell r="F12" t="str">
            <v>Towar</v>
          </cell>
          <cell r="G12" t="str">
            <v xml:space="preserve"> </v>
          </cell>
          <cell r="H12" t="str">
            <v xml:space="preserve"> </v>
          </cell>
          <cell r="I12">
            <v>5902811500098</v>
          </cell>
        </row>
        <row r="13">
          <cell r="A13" t="str">
            <v>POL-RB</v>
          </cell>
          <cell r="C13" t="str">
            <v>LAMPKI LED SWIECZKI BI CI 6,5M16PN</v>
          </cell>
          <cell r="D13" t="str">
            <v>RATANOWE KULKI LED 6m, 60 kulek kolekcja brązowa</v>
          </cell>
          <cell r="E13">
            <v>0.23</v>
          </cell>
          <cell r="F13" t="str">
            <v>Towar</v>
          </cell>
          <cell r="G13" t="str">
            <v xml:space="preserve"> </v>
          </cell>
          <cell r="H13" t="str">
            <v>Tak</v>
          </cell>
          <cell r="I13">
            <v>5902811500104</v>
          </cell>
        </row>
        <row r="14">
          <cell r="A14" t="str">
            <v>POL-WLLSL</v>
          </cell>
          <cell r="C14" t="str">
            <v>STEROWNIK WAZ 2PIN TRONIX DO 34M</v>
          </cell>
          <cell r="D14" t="str">
            <v>ŚWIĄTECZNE DREWNIANE LAMPIONY LED - 10szt.</v>
          </cell>
          <cell r="E14">
            <v>0.23</v>
          </cell>
          <cell r="F14" t="str">
            <v>Towar</v>
          </cell>
          <cell r="G14" t="str">
            <v>Tak</v>
          </cell>
          <cell r="H14" t="str">
            <v xml:space="preserve"> </v>
          </cell>
          <cell r="I14">
            <v>5902811500111</v>
          </cell>
        </row>
        <row r="15">
          <cell r="A15" t="str">
            <v>POL-T20-M</v>
          </cell>
          <cell r="C15" t="str">
            <v>STEROWNIK WAZ ZAROWKOWY I LED 2PIN</v>
          </cell>
          <cell r="D15" t="str">
            <v xml:space="preserve">ŁEZKI 20LED (baterie w komplecie) </v>
          </cell>
          <cell r="E15">
            <v>0.23</v>
          </cell>
          <cell r="F15" t="str">
            <v>Towar</v>
          </cell>
          <cell r="G15" t="str">
            <v>Tak</v>
          </cell>
          <cell r="H15" t="str">
            <v xml:space="preserve"> </v>
          </cell>
          <cell r="I15">
            <v>5902811500128</v>
          </cell>
        </row>
        <row r="16">
          <cell r="A16" t="str">
            <v>POL-T20-CW</v>
          </cell>
          <cell r="C16" t="str">
            <v>STEROWNIK WAZ ZAROWKOWY I LED 3PIN</v>
          </cell>
          <cell r="D16" t="str">
            <v xml:space="preserve">ŁEZKI 20LED (baterie w komplecie) </v>
          </cell>
          <cell r="E16">
            <v>0.23</v>
          </cell>
          <cell r="F16" t="str">
            <v>Towar</v>
          </cell>
          <cell r="G16" t="str">
            <v>Tak</v>
          </cell>
          <cell r="H16" t="str">
            <v xml:space="preserve"> </v>
          </cell>
          <cell r="I16">
            <v>5902811500135</v>
          </cell>
        </row>
        <row r="17">
          <cell r="A17" t="str">
            <v>POL-T20-WW</v>
          </cell>
          <cell r="C17" t="str">
            <v>STEROWNIK WAZ ZAROWKOWY I LED 2PIN</v>
          </cell>
          <cell r="D17" t="str">
            <v xml:space="preserve">ŁEZKI 20LED (baterie w komplecie) </v>
          </cell>
          <cell r="E17">
            <v>0.23</v>
          </cell>
          <cell r="F17" t="str">
            <v>Towar</v>
          </cell>
          <cell r="G17" t="str">
            <v>Tak</v>
          </cell>
          <cell r="H17" t="str">
            <v xml:space="preserve"> </v>
          </cell>
          <cell r="I17">
            <v>5902811500142</v>
          </cell>
        </row>
        <row r="18">
          <cell r="A18" t="str">
            <v>POL-T30-M</v>
          </cell>
          <cell r="C18" t="str">
            <v>LAMPKI LED BAWEŁNIANE KULKI 6M60PN</v>
          </cell>
          <cell r="D18" t="str">
            <v xml:space="preserve">ŁEZKI 30LED (baterie w komplecie) </v>
          </cell>
          <cell r="E18">
            <v>0.23</v>
          </cell>
          <cell r="F18" t="str">
            <v>Towar</v>
          </cell>
          <cell r="G18" t="str">
            <v xml:space="preserve"> </v>
          </cell>
          <cell r="H18" t="str">
            <v>Tak</v>
          </cell>
          <cell r="I18">
            <v>5902811500159</v>
          </cell>
        </row>
        <row r="19">
          <cell r="A19" t="str">
            <v>POL-T30-CW</v>
          </cell>
          <cell r="C19" t="str">
            <v>LAMPKI LED BAWEŁNIANE KULKI 2M10PN</v>
          </cell>
          <cell r="D19" t="str">
            <v xml:space="preserve">ŁEZKI 30LED (baterie w komplecie) </v>
          </cell>
          <cell r="E19">
            <v>0.23</v>
          </cell>
          <cell r="F19" t="str">
            <v>Towar</v>
          </cell>
          <cell r="G19" t="str">
            <v xml:space="preserve"> </v>
          </cell>
          <cell r="H19" t="str">
            <v>Tak</v>
          </cell>
          <cell r="I19">
            <v>5902811500166</v>
          </cell>
        </row>
        <row r="20">
          <cell r="A20" t="str">
            <v>POL-T30-WW</v>
          </cell>
          <cell r="C20" t="str">
            <v>LAMPKI LED BAWEŁNIANE KULKI 2M10PN</v>
          </cell>
          <cell r="D20" t="str">
            <v xml:space="preserve">ŁEZKI 30LED (baterie w komplecie) </v>
          </cell>
          <cell r="E20">
            <v>0.23</v>
          </cell>
          <cell r="F20" t="str">
            <v>Towar</v>
          </cell>
          <cell r="G20" t="str">
            <v xml:space="preserve"> </v>
          </cell>
          <cell r="H20" t="str">
            <v>Tak</v>
          </cell>
          <cell r="I20">
            <v>5902811500173</v>
          </cell>
        </row>
        <row r="21">
          <cell r="A21" t="str">
            <v>POL-LSLIN6M-R-G</v>
          </cell>
          <cell r="C21" t="str">
            <v>LAMPKI LED BAWEŁNIANE KULKI 2M10PN</v>
          </cell>
          <cell r="D21" t="str">
            <v>LAMPKI LED do wewnątrz 6m, 60LED dekoracji z dodatkowym gniazdkiem - kolekcja brązowa</v>
          </cell>
          <cell r="E21">
            <v>0.23</v>
          </cell>
          <cell r="F21" t="str">
            <v>Towar</v>
          </cell>
          <cell r="G21" t="str">
            <v xml:space="preserve"> </v>
          </cell>
          <cell r="H21" t="str">
            <v>Tak</v>
          </cell>
          <cell r="I21">
            <v>5902811500180</v>
          </cell>
        </row>
        <row r="22">
          <cell r="A22" t="str">
            <v>POL-LSLIN6M-Y-G</v>
          </cell>
          <cell r="C22" t="str">
            <v>STEROWNIK, PROGRAMATO POL DO WAZ LE</v>
          </cell>
          <cell r="D22" t="str">
            <v>LAMPKI LED do wewnątrz 6m, 60LED dekoracji z dodatkowym gniazdkiem - kolekcja brązowa</v>
          </cell>
          <cell r="E22">
            <v>0.23</v>
          </cell>
          <cell r="F22" t="str">
            <v>Towar</v>
          </cell>
          <cell r="G22" t="str">
            <v>Tak</v>
          </cell>
          <cell r="H22" t="str">
            <v>Tak</v>
          </cell>
          <cell r="I22">
            <v>5902811500197</v>
          </cell>
        </row>
        <row r="23">
          <cell r="A23" t="str">
            <v>POL-LSLIN6M-BLU-G</v>
          </cell>
          <cell r="C23" t="str">
            <v>STEROWNIK, PROGRAMATO POL DO WAZ LE</v>
          </cell>
          <cell r="D23" t="str">
            <v>LAMPKI LED do wewnątrz 6m, 60LED dekoracji z dodatkowym gniazdkiem - kolekcja brązowa</v>
          </cell>
          <cell r="E23">
            <v>0.23</v>
          </cell>
          <cell r="F23" t="str">
            <v>Towar</v>
          </cell>
          <cell r="G23" t="str">
            <v xml:space="preserve"> </v>
          </cell>
          <cell r="H23" t="str">
            <v>Tak</v>
          </cell>
          <cell r="I23">
            <v>5902811500203</v>
          </cell>
        </row>
        <row r="24">
          <cell r="A24" t="str">
            <v>POL-LSLIN6M-CW-G</v>
          </cell>
          <cell r="C24" t="str">
            <v>OLD MEN CONECTOR + NEWWOM CONECTOR</v>
          </cell>
          <cell r="D24" t="str">
            <v>LAMPKI LED do wewnątrz 6m, 60LED dekoracji z dodatkowym gniazdkiem - kolekcja brązowa</v>
          </cell>
          <cell r="E24">
            <v>0.23</v>
          </cell>
          <cell r="F24" t="str">
            <v>Towar</v>
          </cell>
          <cell r="G24" t="str">
            <v xml:space="preserve"> </v>
          </cell>
          <cell r="H24" t="str">
            <v xml:space="preserve"> </v>
          </cell>
          <cell r="I24">
            <v>5902811500210</v>
          </cell>
        </row>
        <row r="25">
          <cell r="A25" t="str">
            <v>POL-LSLIN6M-G-G</v>
          </cell>
          <cell r="C25" t="str">
            <v>OLD MEN CONECTOR+NEWWOMEN CONECTOR</v>
          </cell>
          <cell r="D25" t="str">
            <v>LAMPKI LED do wewnątrz 6m, 60LED dekoracji z dodatkowym gniazdkiem - kolekcja brązowa</v>
          </cell>
          <cell r="E25">
            <v>0.23</v>
          </cell>
          <cell r="F25" t="str">
            <v>Towar</v>
          </cell>
          <cell r="G25" t="str">
            <v xml:space="preserve"> </v>
          </cell>
          <cell r="H25" t="str">
            <v xml:space="preserve"> </v>
          </cell>
          <cell r="I25">
            <v>5902811500227</v>
          </cell>
        </row>
        <row r="26">
          <cell r="A26" t="str">
            <v>POL-LSLIN6M-M-G</v>
          </cell>
          <cell r="C26" t="str">
            <v>OLDWOMEN CONECTOR + NEWMEN CONECTOR</v>
          </cell>
          <cell r="D26" t="str">
            <v>LAMPKI LED do wewnątrz 6m, 60LED dekoracji z dodatkowym gniazdkiem - kolekcja brązowa</v>
          </cell>
          <cell r="E26">
            <v>0.23</v>
          </cell>
          <cell r="F26" t="str">
            <v>Towar</v>
          </cell>
          <cell r="G26" t="str">
            <v xml:space="preserve"> </v>
          </cell>
          <cell r="H26" t="str">
            <v xml:space="preserve"> </v>
          </cell>
          <cell r="I26">
            <v>5902811500234</v>
          </cell>
        </row>
        <row r="27">
          <cell r="A27" t="str">
            <v>POL-LSLIN6M-WW-G</v>
          </cell>
          <cell r="C27" t="str">
            <v>OLDWOMEN CONECTOR+NEWMEN CONECTOR</v>
          </cell>
          <cell r="D27" t="str">
            <v>LAMPKI LED do wewnątrz 6m, 60LED dekoracji z dodatkowym gniazdkiem - kolekcja brązowa</v>
          </cell>
          <cell r="E27">
            <v>0.23</v>
          </cell>
          <cell r="F27" t="str">
            <v>Towar</v>
          </cell>
          <cell r="G27" t="str">
            <v xml:space="preserve"> </v>
          </cell>
          <cell r="H27" t="str">
            <v xml:space="preserve"> </v>
          </cell>
          <cell r="I27">
            <v>5902811500241</v>
          </cell>
        </row>
        <row r="28">
          <cell r="A28" t="str">
            <v>POL-LSLIN6M-P-G</v>
          </cell>
          <cell r="C28" t="str">
            <v>ZŁĄCZE T , 1+2, 25CM, BIAŁY</v>
          </cell>
          <cell r="D28" t="str">
            <v>LAMPKI LED do wewnątrz 6m, 60LED dekoracji z dodatkowym gniazdkiem - kolekcja brązowa</v>
          </cell>
          <cell r="E28">
            <v>0.23</v>
          </cell>
          <cell r="F28" t="str">
            <v>Towar</v>
          </cell>
          <cell r="G28" t="str">
            <v xml:space="preserve"> </v>
          </cell>
          <cell r="H28" t="str">
            <v xml:space="preserve"> </v>
          </cell>
          <cell r="I28">
            <v>5902811500258</v>
          </cell>
        </row>
        <row r="29">
          <cell r="A29" t="str">
            <v>POL-LSLIN10M-R-G</v>
          </cell>
          <cell r="C29" t="str">
            <v>KABEL DO LACZENIA LAMPEK - TROJNIK,</v>
          </cell>
          <cell r="D29" t="str">
            <v>LAMPKI LED do wewnątrz 10m, 100LED dekoracji z dodatkowym gniazdkiem - kolekcja brązowa</v>
          </cell>
          <cell r="E29">
            <v>0.23</v>
          </cell>
          <cell r="F29" t="str">
            <v>Towar</v>
          </cell>
          <cell r="G29" t="str">
            <v xml:space="preserve"> </v>
          </cell>
          <cell r="H29" t="str">
            <v>Tak</v>
          </cell>
          <cell r="I29">
            <v>5902811500265</v>
          </cell>
        </row>
        <row r="30">
          <cell r="A30" t="str">
            <v>POL-LSLIN10M-Y-G</v>
          </cell>
          <cell r="C30" t="str">
            <v>ZŁĄCZE 1+3 DO LAMPEK, 15CM,  BIAŁY</v>
          </cell>
          <cell r="D30" t="str">
            <v>LAMPKI LED do wewnątrz 10m, 100LED dekoracji z dodatkowym gniazdkiem - kolekcja brązowa</v>
          </cell>
          <cell r="E30">
            <v>0.23</v>
          </cell>
          <cell r="F30" t="str">
            <v>Towar</v>
          </cell>
          <cell r="G30" t="str">
            <v xml:space="preserve"> </v>
          </cell>
          <cell r="H30" t="str">
            <v xml:space="preserve"> </v>
          </cell>
          <cell r="I30">
            <v>5902811500272</v>
          </cell>
        </row>
        <row r="31">
          <cell r="A31" t="str">
            <v>POL-LSLIN10M-BLU-G</v>
          </cell>
          <cell r="C31" t="str">
            <v>KONTROLER DO STEROWANIA WĘŻA  RGB 7</v>
          </cell>
          <cell r="D31" t="str">
            <v>LAMPKI LED do wewnątrz 10m, 100LED dekoracji z dodatkowym gniazdkiem - kolekcja brązowa</v>
          </cell>
          <cell r="E31">
            <v>0.23</v>
          </cell>
          <cell r="F31" t="str">
            <v>Towar</v>
          </cell>
          <cell r="G31" t="str">
            <v xml:space="preserve"> </v>
          </cell>
          <cell r="H31" t="str">
            <v xml:space="preserve"> </v>
          </cell>
          <cell r="I31">
            <v>5902811500289</v>
          </cell>
        </row>
        <row r="32">
          <cell r="A32" t="str">
            <v>POL-LSLIN10M-CW-G</v>
          </cell>
          <cell r="C32" t="str">
            <v>RENIFER, JELEN 70X78X16 PROF - OW</v>
          </cell>
          <cell r="D32" t="str">
            <v>LAMPKI LED do wewnątrz 10m, 100LED dekoracji z dodatkowym gniazdkiem - kolekcja brązowa</v>
          </cell>
          <cell r="E32">
            <v>0.23</v>
          </cell>
          <cell r="F32" t="str">
            <v>Towar</v>
          </cell>
          <cell r="G32" t="str">
            <v xml:space="preserve"> </v>
          </cell>
          <cell r="H32" t="str">
            <v>Tak</v>
          </cell>
          <cell r="I32">
            <v>5902811500296</v>
          </cell>
        </row>
        <row r="33">
          <cell r="A33" t="str">
            <v>POL-LSLIN10M-G-G</v>
          </cell>
          <cell r="C33" t="str">
            <v>ZASLEPKA PLASTIKOWA POLAMP</v>
          </cell>
          <cell r="D33" t="str">
            <v>LAMPKI LED do wewnątrz 10m, 100LED dekoracji z dodatkowym gniazdkiem - kolekcja brązowa</v>
          </cell>
          <cell r="E33">
            <v>0.23</v>
          </cell>
          <cell r="F33" t="str">
            <v>Towar</v>
          </cell>
          <cell r="G33" t="str">
            <v>Tak</v>
          </cell>
          <cell r="H33" t="str">
            <v>Tak</v>
          </cell>
          <cell r="I33">
            <v>5902811500302</v>
          </cell>
        </row>
        <row r="34">
          <cell r="A34" t="str">
            <v>POL-LSLIN10M-M-G</v>
          </cell>
          <cell r="C34" t="str">
            <v>ZASLEPKA NEON</v>
          </cell>
          <cell r="D34" t="str">
            <v>LAMPKI LED do wewnątrz 10m, 100LED dekoracji z dodatkowym gniazdkiem - kolekcja brązowa</v>
          </cell>
          <cell r="E34">
            <v>0.23</v>
          </cell>
          <cell r="F34" t="str">
            <v>Towar</v>
          </cell>
          <cell r="G34" t="str">
            <v xml:space="preserve"> </v>
          </cell>
          <cell r="H34" t="str">
            <v>Tak</v>
          </cell>
          <cell r="I34">
            <v>5902811500319</v>
          </cell>
        </row>
        <row r="35">
          <cell r="A35" t="str">
            <v>POL-LSLIN10M-WW-G</v>
          </cell>
          <cell r="C35" t="str">
            <v>ZASLEPKA NEON 12V</v>
          </cell>
          <cell r="D35" t="str">
            <v>LAMPKI LED do wewnątrz 10m, 100LED dekoracji z dodatkowym gniazdkiem - kolekcja brązowa</v>
          </cell>
          <cell r="E35">
            <v>0.23</v>
          </cell>
          <cell r="F35" t="str">
            <v>Towar</v>
          </cell>
          <cell r="G35" t="str">
            <v xml:space="preserve"> </v>
          </cell>
          <cell r="H35" t="str">
            <v>Tak</v>
          </cell>
          <cell r="I35">
            <v>5902811500326</v>
          </cell>
        </row>
        <row r="36">
          <cell r="A36" t="str">
            <v>POL-LSLIN10M-P-G</v>
          </cell>
          <cell r="C36" t="str">
            <v>CZARNY KABEL DO SAMO TWORZ GIRL</v>
          </cell>
          <cell r="D36" t="str">
            <v>LAMPKI LED do wewnątrz 10m, 100LED dekoracji z dodatkowym gniazdkiem - kolekcja brązowa</v>
          </cell>
          <cell r="E36">
            <v>0.23</v>
          </cell>
          <cell r="F36" t="str">
            <v>Towar</v>
          </cell>
          <cell r="G36" t="str">
            <v xml:space="preserve"> </v>
          </cell>
          <cell r="H36" t="str">
            <v xml:space="preserve"> </v>
          </cell>
          <cell r="I36">
            <v>5902811500333</v>
          </cell>
        </row>
        <row r="37">
          <cell r="A37" t="str">
            <v>POL-OLSLst10M-R-G</v>
          </cell>
          <cell r="C37" t="str">
            <v>OPRAWKA  E27 POLAMP</v>
          </cell>
          <cell r="D37" t="str">
            <v>LAMPKI GWIAZDKI LED do wewnątrz 10m, 100LED dekoracji z dodatkowym gniazdkiem - kolekcja brązowa</v>
          </cell>
          <cell r="E37">
            <v>0.23</v>
          </cell>
          <cell r="F37" t="str">
            <v>Towar</v>
          </cell>
          <cell r="G37" t="str">
            <v xml:space="preserve"> </v>
          </cell>
          <cell r="H37" t="str">
            <v xml:space="preserve"> </v>
          </cell>
          <cell r="I37">
            <v>5902811500340</v>
          </cell>
        </row>
        <row r="38">
          <cell r="A38" t="str">
            <v>POL-OLSLst10M-Y-G</v>
          </cell>
          <cell r="C38" t="str">
            <v>GIRLANDA NA KUL E27; 10 GNIAZD 11,5</v>
          </cell>
          <cell r="D38" t="str">
            <v>LAMPKI GWIAZDKI LED do wewnątrz 10m, 100LED dekoracji z dodatkowym gniazdkiem - kolekcja brązowa</v>
          </cell>
          <cell r="E38">
            <v>0.23</v>
          </cell>
          <cell r="F38" t="str">
            <v>Towar</v>
          </cell>
          <cell r="G38" t="str">
            <v xml:space="preserve"> </v>
          </cell>
          <cell r="H38" t="str">
            <v xml:space="preserve"> </v>
          </cell>
          <cell r="I38">
            <v>5902811500357</v>
          </cell>
        </row>
        <row r="39">
          <cell r="A39" t="str">
            <v>POL-OLSLst10M-BLU-G</v>
          </cell>
          <cell r="C39" t="str">
            <v>GIRLANDA NA KUL E27; 15 GNIAZD 18M</v>
          </cell>
          <cell r="D39" t="str">
            <v>LAMPKI GWIAZDKI LED do wewnątrz 10m, 100LED dekoracji z dodatkowym gniazdkiem - kolekcja brązowa</v>
          </cell>
          <cell r="E39">
            <v>0.23</v>
          </cell>
          <cell r="F39" t="str">
            <v>Towar</v>
          </cell>
          <cell r="G39" t="str">
            <v xml:space="preserve"> </v>
          </cell>
          <cell r="H39" t="str">
            <v xml:space="preserve"> </v>
          </cell>
          <cell r="I39">
            <v>5902811500364</v>
          </cell>
        </row>
        <row r="40">
          <cell r="A40" t="str">
            <v>POL-OLSLst10M-CW-G</v>
          </cell>
          <cell r="C40" t="str">
            <v>GIRLANDA NA KUL E27; 20 GNIAZD 21,5</v>
          </cell>
          <cell r="D40" t="str">
            <v>LAMPKI GWIAZDKI LED do wewnątrz 10m, 100LED dekoracji z dodatkowym gniazdkiem - kolekcja brązowa</v>
          </cell>
          <cell r="E40">
            <v>0.23</v>
          </cell>
          <cell r="F40" t="str">
            <v>Towar</v>
          </cell>
          <cell r="G40" t="str">
            <v xml:space="preserve"> </v>
          </cell>
          <cell r="H40" t="str">
            <v>Tak</v>
          </cell>
          <cell r="I40">
            <v>5902811500371</v>
          </cell>
        </row>
        <row r="41">
          <cell r="A41" t="str">
            <v>POL-OLSLst10M-G-G</v>
          </cell>
          <cell r="C41" t="str">
            <v>GIRLANDA NA KUL E27; 20 GNIAZD 21,5</v>
          </cell>
          <cell r="D41" t="str">
            <v>LAMPKI GWIAZDKI LED do wewnątrz 10m, 100LED dekoracji z dodatkowym gniazdkiem - kolekcja brązowa</v>
          </cell>
          <cell r="E41">
            <v>0.23</v>
          </cell>
          <cell r="F41" t="str">
            <v>Towar</v>
          </cell>
          <cell r="G41" t="str">
            <v xml:space="preserve"> </v>
          </cell>
          <cell r="H41" t="str">
            <v>Tak</v>
          </cell>
          <cell r="I41">
            <v>5902811500388</v>
          </cell>
        </row>
        <row r="42">
          <cell r="A42" t="str">
            <v>POL-OLSLst10M-M-G</v>
          </cell>
          <cell r="C42" t="str">
            <v>GIRLANDA NA KUL E27; 40 GNIAZD 21,5</v>
          </cell>
          <cell r="D42" t="str">
            <v>LAMPKI GWIAZDKI LED do wewnątrz 10m, 100LED dekoracji z dodatkowym gniazdkiem - kolekcja brązowa</v>
          </cell>
          <cell r="E42">
            <v>0.23</v>
          </cell>
          <cell r="F42" t="str">
            <v>Towar</v>
          </cell>
          <cell r="G42" t="str">
            <v xml:space="preserve"> </v>
          </cell>
          <cell r="H42" t="str">
            <v xml:space="preserve"> </v>
          </cell>
          <cell r="I42">
            <v>5902811500395</v>
          </cell>
        </row>
        <row r="43">
          <cell r="A43" t="str">
            <v>POL-OLSLst10M-WW-G</v>
          </cell>
          <cell r="C43" t="str">
            <v>KLEJ POL, WAZ NEON, POL-G 227G</v>
          </cell>
          <cell r="D43" t="str">
            <v>LAMPKI GWIAZDKI LED do wewnątrz 10m, 100LED dekoracji z dodatkowym gniazdkiem - kolekcja brązowa</v>
          </cell>
          <cell r="E43">
            <v>0.23</v>
          </cell>
          <cell r="F43" t="str">
            <v>Towar</v>
          </cell>
          <cell r="G43" t="str">
            <v xml:space="preserve"> </v>
          </cell>
          <cell r="H43" t="str">
            <v>Tak</v>
          </cell>
          <cell r="I43">
            <v>5902811500401</v>
          </cell>
        </row>
        <row r="44">
          <cell r="A44" t="str">
            <v>POL-OLSLst10M-P-G</v>
          </cell>
          <cell r="C44" t="str">
            <v>KLEJ POL, HUN WAZ; POL-G 3G</v>
          </cell>
          <cell r="D44" t="str">
            <v>LAMPKI GWIAZDKI LED do wewnątrz 10m, 100LED dekoracji z dodatkowym gniazdkiem - kolekcja brązowa</v>
          </cell>
          <cell r="E44">
            <v>0.23</v>
          </cell>
          <cell r="F44" t="str">
            <v>Towar</v>
          </cell>
          <cell r="G44" t="str">
            <v>Tak</v>
          </cell>
          <cell r="H44" t="str">
            <v>Tak</v>
          </cell>
          <cell r="I44">
            <v>5902811500418</v>
          </cell>
        </row>
        <row r="45">
          <cell r="A45" t="str">
            <v>POL-OLSLsn10M-R-G</v>
          </cell>
          <cell r="C45" t="str">
            <v>STOPKA MONTAZOWA UCHWYT POLAMP WAZ</v>
          </cell>
          <cell r="D45" t="str">
            <v>LAMPKI ŚNIEŻYNKI LED do wewnątrz 10m, 100LED dekoracji z dodatkowym gniazdkiem - kolekcja brązowa</v>
          </cell>
          <cell r="E45">
            <v>0.23</v>
          </cell>
          <cell r="F45" t="str">
            <v>Towar</v>
          </cell>
          <cell r="G45" t="str">
            <v>Tak</v>
          </cell>
          <cell r="H45" t="str">
            <v>Tak</v>
          </cell>
          <cell r="I45">
            <v>5902811500425</v>
          </cell>
        </row>
        <row r="46">
          <cell r="A46" t="str">
            <v>POL-OLSLsn10M-Y-G</v>
          </cell>
          <cell r="C46" t="str">
            <v>KLIP DO WĘŻA NEON 12V POLAMP</v>
          </cell>
          <cell r="D46" t="str">
            <v>LAMPKI ŚNIEŻYNKI LED do wewnątrz 10m, 100LED dekoracji z dodatkowym gniazdkiem - kolekcja brązowa</v>
          </cell>
          <cell r="E46">
            <v>0.23</v>
          </cell>
          <cell r="F46" t="str">
            <v>Towar</v>
          </cell>
          <cell r="G46" t="str">
            <v>Tak</v>
          </cell>
          <cell r="H46" t="str">
            <v>Tak</v>
          </cell>
          <cell r="I46">
            <v>5902811500432</v>
          </cell>
        </row>
        <row r="47">
          <cell r="A47" t="str">
            <v>POL-OLSLsn10M-BLU-G</v>
          </cell>
          <cell r="C47" t="str">
            <v>HAK DO PŁASKIEJ GIRLNADY</v>
          </cell>
          <cell r="D47" t="str">
            <v>LAMPKI ŚNIEŻYNKI LED do wewnątrz 10m, 100LED dekoracji z dodatkowym gniazdkiem - kolekcja brązowa</v>
          </cell>
          <cell r="E47">
            <v>0.23</v>
          </cell>
          <cell r="F47" t="str">
            <v>Towar</v>
          </cell>
          <cell r="G47" t="str">
            <v xml:space="preserve"> </v>
          </cell>
          <cell r="H47" t="str">
            <v xml:space="preserve"> </v>
          </cell>
          <cell r="I47">
            <v>5902811500449</v>
          </cell>
        </row>
        <row r="48">
          <cell r="A48" t="str">
            <v>POL-OLSLsn10M-CW-G</v>
          </cell>
          <cell r="C48" t="str">
            <v>RURKA RC3K 19/6/100MM POLAMP</v>
          </cell>
          <cell r="D48" t="str">
            <v>LAMPKI ŚNIEŻYNKI LED do wewnątrz 10m, 100LED dekoracji z dodatkowym gniazdkiem - kolekcja brązowa</v>
          </cell>
          <cell r="E48">
            <v>0.23</v>
          </cell>
          <cell r="F48" t="str">
            <v>Towar</v>
          </cell>
          <cell r="G48" t="str">
            <v xml:space="preserve"> </v>
          </cell>
          <cell r="H48" t="str">
            <v xml:space="preserve"> </v>
          </cell>
          <cell r="I48">
            <v>5902811500456</v>
          </cell>
        </row>
        <row r="49">
          <cell r="A49" t="str">
            <v>POL-OLSLsn10M-G-G</v>
          </cell>
          <cell r="C49" t="str">
            <v>KABEL 0,5MB DO LACZ. WEZA Z LAMPKAM</v>
          </cell>
          <cell r="D49" t="str">
            <v>LAMPKI ŚNIEŻYNKI LED do wewnątrz 10m, 100LED dekoracji z dodatkowym gniazdkiem - kolekcja brązowa</v>
          </cell>
          <cell r="E49">
            <v>0.23</v>
          </cell>
          <cell r="F49" t="str">
            <v>Towar</v>
          </cell>
          <cell r="G49" t="str">
            <v xml:space="preserve"> </v>
          </cell>
          <cell r="H49" t="str">
            <v>Tak</v>
          </cell>
          <cell r="I49">
            <v>5902811500463</v>
          </cell>
        </row>
        <row r="50">
          <cell r="A50" t="str">
            <v>POL-OLSLsn10M-M-G</v>
          </cell>
          <cell r="C50" t="str">
            <v>KABEL 0,5MB DO LACZ. WEZA Z LAMP ZI</v>
          </cell>
          <cell r="D50" t="str">
            <v>LAMPKI ŚNIEŻYNKI LED do wewnątrz 10m, 100LED dekoracji z dodatkowym gniazdkiem - kolekcja brązowa</v>
          </cell>
          <cell r="E50">
            <v>0.23</v>
          </cell>
          <cell r="F50" t="str">
            <v>Towar</v>
          </cell>
          <cell r="G50" t="str">
            <v xml:space="preserve"> </v>
          </cell>
          <cell r="H50" t="str">
            <v>Tak</v>
          </cell>
          <cell r="I50">
            <v>5902811500470</v>
          </cell>
        </row>
        <row r="51">
          <cell r="A51" t="str">
            <v>POL-OLSLsn10M-WW-G</v>
          </cell>
          <cell r="C51" t="str">
            <v>KABEL 1,5MB DO LACZ. WEZA Z LAMP CZ</v>
          </cell>
          <cell r="D51" t="str">
            <v>LAMPKI ŚNIEŻYNKI LED do wewnątrz 10m, 100LED dekoracji z dodatkowym gniazdkiem - kolekcja brązowa</v>
          </cell>
          <cell r="E51">
            <v>0.23</v>
          </cell>
          <cell r="F51" t="str">
            <v>Towar</v>
          </cell>
          <cell r="G51" t="str">
            <v xml:space="preserve"> </v>
          </cell>
          <cell r="H51" t="str">
            <v>Tak</v>
          </cell>
          <cell r="I51">
            <v>5902811500487</v>
          </cell>
        </row>
        <row r="52">
          <cell r="A52" t="str">
            <v>POL-OLSLsn10M-P-G</v>
          </cell>
          <cell r="C52" t="str">
            <v>KABEL 1,5MB DO LACZ. WEZA Z LAMP ZI</v>
          </cell>
          <cell r="D52" t="str">
            <v>LAMPKI ŚNIEŻYNKI LED do wewnątrz 10m, 100LED dekoracji z dodatkowym gniazdkiem - kolekcja brązowa</v>
          </cell>
          <cell r="E52">
            <v>0.23</v>
          </cell>
          <cell r="F52" t="str">
            <v>Towar</v>
          </cell>
          <cell r="G52" t="str">
            <v xml:space="preserve"> </v>
          </cell>
          <cell r="H52" t="str">
            <v>Tak</v>
          </cell>
          <cell r="I52">
            <v>5902811500494</v>
          </cell>
        </row>
        <row r="53">
          <cell r="A53" t="str">
            <v>POL-OLSLfl10M-R-G</v>
          </cell>
          <cell r="C53" t="str">
            <v>KABEL 1,5MB DO LACZ. WEZA Z LAMPKAM</v>
          </cell>
          <cell r="D53" t="str">
            <v>LAMPKI KWIATKI LED do wewnątrz 10m, 100LED dekoracji z dodatkowym gniazdkiem - kolekcja brązowa</v>
          </cell>
          <cell r="E53">
            <v>0.23</v>
          </cell>
          <cell r="F53" t="str">
            <v>Towar</v>
          </cell>
          <cell r="G53" t="str">
            <v xml:space="preserve"> </v>
          </cell>
          <cell r="H53" t="str">
            <v>Tak</v>
          </cell>
          <cell r="I53">
            <v>5902811500500</v>
          </cell>
        </row>
        <row r="54">
          <cell r="A54" t="str">
            <v>POL-OLSLfl10M-Y-G</v>
          </cell>
          <cell r="C54" t="str">
            <v>KABEL 3,0MB DO LACZ. WEZA Z LAMPKAM</v>
          </cell>
          <cell r="D54" t="str">
            <v>LAMPKI KWIATKI LED do wewnątrz 10m, 100LED dekoracji z dodatkowym gniazdkiem - kolekcja brązowa</v>
          </cell>
          <cell r="E54">
            <v>0.23</v>
          </cell>
          <cell r="F54" t="str">
            <v>Towar</v>
          </cell>
          <cell r="G54" t="str">
            <v xml:space="preserve"> </v>
          </cell>
          <cell r="H54" t="str">
            <v>Tak</v>
          </cell>
          <cell r="I54">
            <v>5902811500517</v>
          </cell>
        </row>
        <row r="55">
          <cell r="A55" t="str">
            <v>POL-OLSLfl10M-BLU-G</v>
          </cell>
          <cell r="C55" t="str">
            <v>KABEL 5,0MB DO LACZ. WEZA Z LAMPKAM</v>
          </cell>
          <cell r="D55" t="str">
            <v>LAMPKI KWIATKI LED do wewnątrz 10m, 100LED dekoracji z dodatkowym gniazdkiem - kolekcja brązowa</v>
          </cell>
          <cell r="E55">
            <v>0.23</v>
          </cell>
          <cell r="F55" t="str">
            <v>Towar</v>
          </cell>
          <cell r="G55" t="str">
            <v xml:space="preserve"> </v>
          </cell>
          <cell r="H55" t="str">
            <v>Tak</v>
          </cell>
          <cell r="I55">
            <v>5902811500524</v>
          </cell>
        </row>
        <row r="56">
          <cell r="A56" t="str">
            <v>POL-OLSLfl10M-CW-G</v>
          </cell>
          <cell r="C56" t="str">
            <v>KABEL 0,5MB DO LACZ. LAMPEK Z LAMPK</v>
          </cell>
          <cell r="D56" t="str">
            <v>LAMPKI KWIATKI LED do wewnątrz 10m, 100LED dekoracji z dodatkowym gniazdkiem - kolekcja brązowa</v>
          </cell>
          <cell r="E56">
            <v>0.23</v>
          </cell>
          <cell r="F56" t="str">
            <v>Towar</v>
          </cell>
          <cell r="G56" t="str">
            <v xml:space="preserve"> </v>
          </cell>
          <cell r="H56" t="str">
            <v>Tak</v>
          </cell>
          <cell r="I56">
            <v>5902811500531</v>
          </cell>
        </row>
        <row r="57">
          <cell r="A57" t="str">
            <v>POL-OLSLfl10M-G-G</v>
          </cell>
          <cell r="C57" t="str">
            <v>KABEL 1,5MB DO LACZ. LAMPEK Z LAMPK</v>
          </cell>
          <cell r="D57" t="str">
            <v>LAMPKI KWIATKI LED do wewnątrz 10m, 100LED dekoracji z dodatkowym gniazdkiem - kolekcja brązowa</v>
          </cell>
          <cell r="E57">
            <v>0.23</v>
          </cell>
          <cell r="F57" t="str">
            <v>Towar</v>
          </cell>
          <cell r="G57" t="str">
            <v xml:space="preserve"> </v>
          </cell>
          <cell r="H57" t="str">
            <v>Tak</v>
          </cell>
          <cell r="I57">
            <v>5902811500548</v>
          </cell>
        </row>
        <row r="58">
          <cell r="A58" t="str">
            <v>POL-OLSLfl10M-M-G</v>
          </cell>
          <cell r="C58" t="str">
            <v>KABEL 1,5MB DO LACZ. LAMPEK Z LAMPK</v>
          </cell>
          <cell r="D58" t="str">
            <v>LAMPKI KWIATKI LED do wewnątrz 10m, 100LED dekoracji z dodatkowym gniazdkiem - kolekcja brązowa</v>
          </cell>
          <cell r="E58">
            <v>0.23</v>
          </cell>
          <cell r="F58" t="str">
            <v>Towar</v>
          </cell>
          <cell r="G58" t="str">
            <v xml:space="preserve"> </v>
          </cell>
          <cell r="H58" t="str">
            <v>Tak</v>
          </cell>
          <cell r="I58">
            <v>5902811500555</v>
          </cell>
        </row>
        <row r="59">
          <cell r="A59" t="str">
            <v>POL-OLSLfl10M-WW-G</v>
          </cell>
          <cell r="C59" t="str">
            <v>KABEL 3,0MB DO LACZ. LAMPEK Z LAMPK</v>
          </cell>
          <cell r="D59" t="str">
            <v>LAMPKI KWIATKI LED do wewnątrz 10m, 100LED dekoracji z dodatkowym gniazdkiem - kolekcja brązowa</v>
          </cell>
          <cell r="E59">
            <v>0.23</v>
          </cell>
          <cell r="F59" t="str">
            <v>Towar</v>
          </cell>
          <cell r="G59" t="str">
            <v xml:space="preserve"> </v>
          </cell>
          <cell r="H59" t="str">
            <v>Tak</v>
          </cell>
          <cell r="I59">
            <v>5902811500562</v>
          </cell>
        </row>
        <row r="60">
          <cell r="A60" t="str">
            <v>POL-OLSLfl10M-P-G</v>
          </cell>
          <cell r="C60" t="str">
            <v>KABEL 5,0MB DO LACZ. LAMPEK Z LAMPK</v>
          </cell>
          <cell r="D60" t="str">
            <v>LAMPKI KWIATKI LED do wewnątrz 10m, 100LED dekoracji z dodatkowym gniazdkiem - kolekcja brązowa</v>
          </cell>
          <cell r="E60">
            <v>0.23</v>
          </cell>
          <cell r="F60" t="str">
            <v>Towar</v>
          </cell>
          <cell r="G60" t="str">
            <v xml:space="preserve"> </v>
          </cell>
          <cell r="H60" t="str">
            <v>Tak</v>
          </cell>
          <cell r="I60">
            <v>5902811500579</v>
          </cell>
        </row>
        <row r="61">
          <cell r="A61" t="str">
            <v>POL-LSLb10M-R-G</v>
          </cell>
          <cell r="C61" t="str">
            <v>KURTYNA LED380 BI ZI 2,5X1,5M</v>
          </cell>
          <cell r="D61" t="str">
            <v>KULKI-PEREŁKI 1,5 cm LED na zewnątrz 10m, 100LED dekoracji z dodatkowym gniazdkiem - kolekcja  brązowa</v>
          </cell>
          <cell r="E61">
            <v>0.23</v>
          </cell>
          <cell r="F61" t="str">
            <v>Towar</v>
          </cell>
          <cell r="G61" t="str">
            <v xml:space="preserve"> </v>
          </cell>
          <cell r="H61" t="str">
            <v>Tak</v>
          </cell>
          <cell r="I61">
            <v>5902811500586</v>
          </cell>
        </row>
        <row r="62">
          <cell r="A62" t="str">
            <v>POL-LSLb10M-PU-G</v>
          </cell>
          <cell r="C62" t="str">
            <v>KURTYNA LED380 BI CI 2,5X1,5M</v>
          </cell>
          <cell r="D62" t="str">
            <v>KULKI-PEREŁKI 1,5 cm LED na zewnątrz 10m, 100LED dekoracji z dodatkowym gniazdkiem - kolekcja  brązowa</v>
          </cell>
          <cell r="E62">
            <v>0.23</v>
          </cell>
          <cell r="F62" t="str">
            <v>Towar</v>
          </cell>
          <cell r="G62" t="str">
            <v xml:space="preserve"> </v>
          </cell>
          <cell r="H62" t="str">
            <v>Tak</v>
          </cell>
          <cell r="I62">
            <v>5902811500593</v>
          </cell>
        </row>
        <row r="63">
          <cell r="A63" t="str">
            <v>POL-LSLb10M-Y-G</v>
          </cell>
          <cell r="C63" t="str">
            <v>KURTYNA LED600 BI ZI 2,5X3,0M</v>
          </cell>
          <cell r="D63" t="str">
            <v>KULKI-PEREŁKI 1,5 cm LED na zewnątrz 10m, 100LED dekoracji z dodatkowym gniazdkiem - kolekcja  brązowa</v>
          </cell>
          <cell r="E63">
            <v>0.23</v>
          </cell>
          <cell r="F63" t="str">
            <v>Towar</v>
          </cell>
          <cell r="G63" t="str">
            <v xml:space="preserve"> </v>
          </cell>
          <cell r="H63" t="str">
            <v>Tak</v>
          </cell>
          <cell r="I63">
            <v>5902811500609</v>
          </cell>
        </row>
        <row r="64">
          <cell r="A64" t="str">
            <v>POL-LSLb10M-BLU-G</v>
          </cell>
          <cell r="C64" t="str">
            <v>KURTYNA LED600 BI CI 2,5X3,0M</v>
          </cell>
          <cell r="D64" t="str">
            <v>KULKI-PEREŁKI 1,5 cm LED na zewnątrz 10m, 100LED dekoracji z dodatkowym gniazdkiem - kolekcja  brązowa</v>
          </cell>
          <cell r="E64">
            <v>0.23</v>
          </cell>
          <cell r="F64" t="str">
            <v>Towar</v>
          </cell>
          <cell r="G64" t="str">
            <v xml:space="preserve"> </v>
          </cell>
          <cell r="H64" t="str">
            <v>Tak</v>
          </cell>
          <cell r="I64">
            <v>5902811500616</v>
          </cell>
        </row>
        <row r="65">
          <cell r="A65" t="str">
            <v>POL-LSLb10M-P-G</v>
          </cell>
          <cell r="C65" t="str">
            <v>KURTYNA LED720 BI ZI 2,5X6,0M</v>
          </cell>
          <cell r="D65" t="str">
            <v>KULKI-PEREŁKI 1,5 cm LED na zewnątrz 10m, 100LED dekoracji z dodatkowym gniazdkiem - kolekcja  brązowa</v>
          </cell>
          <cell r="E65">
            <v>0.23</v>
          </cell>
          <cell r="F65" t="str">
            <v>Towar</v>
          </cell>
          <cell r="G65" t="str">
            <v>Tak</v>
          </cell>
          <cell r="H65" t="str">
            <v>Tak</v>
          </cell>
          <cell r="I65">
            <v>5902811500623</v>
          </cell>
        </row>
        <row r="66">
          <cell r="A66" t="str">
            <v>POL-LSLb10M-CW-G</v>
          </cell>
          <cell r="C66" t="str">
            <v>KURTYNA LED720 BI CI 2,5X6,0M</v>
          </cell>
          <cell r="D66" t="str">
            <v>KULKI-PEREŁKI 1,5 cm LED na zewnątrz 10m, 100LED dekoracji z dodatkowym gniazdkiem - kolekcja  brązowa</v>
          </cell>
          <cell r="E66">
            <v>0.23</v>
          </cell>
          <cell r="F66" t="str">
            <v>Towar</v>
          </cell>
          <cell r="G66" t="str">
            <v>Tak</v>
          </cell>
          <cell r="H66" t="str">
            <v>Tak</v>
          </cell>
          <cell r="I66">
            <v>5902811500630</v>
          </cell>
        </row>
        <row r="67">
          <cell r="A67" t="str">
            <v>POL-LSLb10M-G-G</v>
          </cell>
          <cell r="C67" t="str">
            <v>KURTYNA LED1000 BI ZI 2,5X9,0</v>
          </cell>
          <cell r="D67" t="str">
            <v>KULKI-PEREŁKI 1,5 cm LED na zewnątrz 10m, 100LED dekoracji z dodatkowym gniazdkiem - kolekcja  brązowa</v>
          </cell>
          <cell r="E67">
            <v>0.23</v>
          </cell>
          <cell r="F67" t="str">
            <v>Towar</v>
          </cell>
          <cell r="G67" t="str">
            <v xml:space="preserve"> </v>
          </cell>
          <cell r="H67" t="str">
            <v>Tak</v>
          </cell>
          <cell r="I67">
            <v>5902811500647</v>
          </cell>
        </row>
        <row r="68">
          <cell r="A68" t="str">
            <v>POL-LSLb10M-M-G</v>
          </cell>
          <cell r="C68" t="str">
            <v>KURTYNA LED1000 BI CI 2,5X9,0</v>
          </cell>
          <cell r="D68" t="str">
            <v>KULKI-PEREŁKI 1,5 cm LED na zewnątrz 10m, 100LED dekoracji z dodatkowym gniazdkiem - kolekcja  brązowa</v>
          </cell>
          <cell r="E68">
            <v>0.23</v>
          </cell>
          <cell r="F68" t="str">
            <v>Towar</v>
          </cell>
          <cell r="G68" t="str">
            <v xml:space="preserve"> </v>
          </cell>
          <cell r="H68" t="str">
            <v>Tak</v>
          </cell>
          <cell r="I68">
            <v>5902811500654</v>
          </cell>
        </row>
        <row r="69">
          <cell r="A69" t="str">
            <v>POL-LSLb10M-WW-G</v>
          </cell>
          <cell r="C69" t="str">
            <v>KURTYNA LED240 BI ZI 5X0,5M P</v>
          </cell>
          <cell r="D69" t="str">
            <v>KULKI-PEREŁKI 1,5 cm LED na zewnątrz 10m, 100LED dekoracji z dodatkowym gniazdkiem - kolekcja  brązowa</v>
          </cell>
          <cell r="E69">
            <v>0.23</v>
          </cell>
          <cell r="F69" t="str">
            <v>Towar</v>
          </cell>
          <cell r="G69" t="str">
            <v xml:space="preserve"> </v>
          </cell>
          <cell r="H69" t="str">
            <v>Tak</v>
          </cell>
          <cell r="I69">
            <v>5902811500661</v>
          </cell>
        </row>
        <row r="70">
          <cell r="A70" t="str">
            <v>POL-LSLb10M-RGB-G</v>
          </cell>
          <cell r="C70" t="str">
            <v>KURTYNA LED240 BI CI 5X0,5M T</v>
          </cell>
          <cell r="D70" t="str">
            <v>KULKI-PEREŁKI 1,5 cm LED na zewnątrz 10m, 100LED dekoracji z dodatkowym gniazdkiem - kolekcja  brązowa</v>
          </cell>
          <cell r="E70">
            <v>0.23</v>
          </cell>
          <cell r="F70" t="str">
            <v>Towar</v>
          </cell>
          <cell r="G70" t="str">
            <v xml:space="preserve"> </v>
          </cell>
          <cell r="H70" t="str">
            <v>Tak</v>
          </cell>
          <cell r="I70">
            <v>5902811500678</v>
          </cell>
        </row>
        <row r="71">
          <cell r="A71" t="str">
            <v>POL-LSLbrm10M-RGB-G</v>
          </cell>
          <cell r="C71" t="str">
            <v>KURTYNA LED400 BI ZI 5X1,0M T</v>
          </cell>
          <cell r="D71" t="str">
            <v>KULKI-PEREŁKI 1,5 cm LED na zewnątrz 10m, 60LED dekoracji z pilotem - dowolna konfiguracja koloru - kolekcja srebrna</v>
          </cell>
          <cell r="E71">
            <v>0.23</v>
          </cell>
          <cell r="F71" t="str">
            <v>Towar</v>
          </cell>
          <cell r="G71" t="str">
            <v xml:space="preserve"> </v>
          </cell>
          <cell r="H71" t="str">
            <v>Tak</v>
          </cell>
          <cell r="I71">
            <v>5902811500685</v>
          </cell>
        </row>
        <row r="72">
          <cell r="A72" t="str">
            <v>POL-PLSLb20M-RGB</v>
          </cell>
          <cell r="C72" t="str">
            <v>KURTYNA LED400 BI CI 5X1,0M P</v>
          </cell>
          <cell r="D72" t="str">
            <v>Profesjonalne KULKI-PEREŁKI 2 cm LED na zewnątrz 20m, 60LED dekoracji z dodatkowym gniazdkiem, 7 funkcji - kolekcja srebrna</v>
          </cell>
          <cell r="E72">
            <v>0.23</v>
          </cell>
          <cell r="F72" t="str">
            <v>Towar</v>
          </cell>
          <cell r="G72" t="str">
            <v xml:space="preserve"> </v>
          </cell>
          <cell r="H72" t="str">
            <v>Tak</v>
          </cell>
          <cell r="I72">
            <v>5902811500692</v>
          </cell>
        </row>
        <row r="73">
          <cell r="A73" t="str">
            <v>POL-PLSLBIGB12M-RGB-G</v>
          </cell>
          <cell r="C73" t="str">
            <v>KURTYNA LED380 FLASH BI ZI 2,5X1,5M</v>
          </cell>
          <cell r="D73" t="str">
            <v xml:space="preserve">Profesjonalne BOMBY LED 10 cm na zewnątrz 12m, 12LED dekoracji z dodatkowym gniazdkiem </v>
          </cell>
          <cell r="E73">
            <v>0.23</v>
          </cell>
          <cell r="F73" t="str">
            <v>Towar</v>
          </cell>
          <cell r="G73" t="str">
            <v xml:space="preserve"> </v>
          </cell>
          <cell r="H73" t="str">
            <v>Tak</v>
          </cell>
          <cell r="I73">
            <v>5902811500708</v>
          </cell>
        </row>
        <row r="74">
          <cell r="A74" t="str">
            <v>POL-PLSLBIGB12M-CW-G</v>
          </cell>
          <cell r="C74" t="str">
            <v>KURTYNA LED380 FLASH BI CI 2,5X1,5M</v>
          </cell>
          <cell r="D74" t="str">
            <v>Profesjonalne BOMBY LED 10 cm na zewnątrz 12m, 12LED dekoracji z dodatkowym gniazdkiem</v>
          </cell>
          <cell r="E74">
            <v>0.23</v>
          </cell>
          <cell r="F74" t="str">
            <v>Towar</v>
          </cell>
          <cell r="G74" t="str">
            <v xml:space="preserve"> </v>
          </cell>
          <cell r="H74" t="str">
            <v>Tak</v>
          </cell>
          <cell r="I74">
            <v>5902811500715</v>
          </cell>
        </row>
        <row r="75">
          <cell r="A75" t="str">
            <v>POL-LSL10M24V-CW-G</v>
          </cell>
          <cell r="C75" t="str">
            <v>KURTYNA LED600 FLASH BI ZI 2,5X3,0M</v>
          </cell>
          <cell r="D75" t="str">
            <v>LAMPKI LED 24V na zewnątrz 10m, 100LED dekoracji z dodatkowym  gniazdkiem - kolekcja srebrna</v>
          </cell>
          <cell r="E75">
            <v>0.23</v>
          </cell>
          <cell r="F75" t="str">
            <v>Towar</v>
          </cell>
          <cell r="G75" t="str">
            <v xml:space="preserve"> </v>
          </cell>
          <cell r="H75" t="str">
            <v>Tak</v>
          </cell>
          <cell r="I75">
            <v>5902811500722</v>
          </cell>
        </row>
        <row r="76">
          <cell r="A76" t="str">
            <v>POL-LSL10M24V-WW-G</v>
          </cell>
          <cell r="C76" t="str">
            <v>KURTYNA LED600 FLASH BI CI 2,5X3,0M</v>
          </cell>
          <cell r="D76" t="str">
            <v>LAMPKI LED 24V na zewnątrz 10m, 100LED dekoracji z dodatkowym  gniazdkiem - kolekcja srebrna</v>
          </cell>
          <cell r="E76">
            <v>0.23</v>
          </cell>
          <cell r="F76" t="str">
            <v>Towar</v>
          </cell>
          <cell r="G76" t="str">
            <v xml:space="preserve"> </v>
          </cell>
          <cell r="H76" t="str">
            <v>Tak</v>
          </cell>
          <cell r="I76">
            <v>5902811500739</v>
          </cell>
        </row>
        <row r="77">
          <cell r="A77" t="str">
            <v>POL-LSL10M24V-BLU-G</v>
          </cell>
          <cell r="C77" t="str">
            <v>KURTYNA LED720 FLASH BI ZI 2,5X6,0M</v>
          </cell>
          <cell r="D77" t="str">
            <v>LAMPKI LED 24V na zewnątrz 10m, 100LED dekoracji z dodatkowym  gniazdkiem - kolekcja srebrna</v>
          </cell>
          <cell r="E77">
            <v>0.23</v>
          </cell>
          <cell r="F77" t="str">
            <v>Towar</v>
          </cell>
          <cell r="G77" t="str">
            <v>Tak</v>
          </cell>
          <cell r="H77" t="str">
            <v>Tak</v>
          </cell>
          <cell r="I77">
            <v>5902811500746</v>
          </cell>
        </row>
        <row r="78">
          <cell r="A78" t="str">
            <v>POL-LSL10M24V-M-G</v>
          </cell>
          <cell r="C78" t="str">
            <v>KURTYNA LED720 FLASH BI CI 2,5X6,0M</v>
          </cell>
          <cell r="D78" t="str">
            <v>LAMPKI LED 24V na zewnątrz 10m, 100LED dekoracji z dodatkowym  gniazdkiem - kolekcja srebrna</v>
          </cell>
          <cell r="E78">
            <v>0.23</v>
          </cell>
          <cell r="F78" t="str">
            <v>Towar</v>
          </cell>
          <cell r="G78" t="str">
            <v>Tak</v>
          </cell>
          <cell r="H78" t="str">
            <v>Tak</v>
          </cell>
          <cell r="I78">
            <v>5902811500753</v>
          </cell>
        </row>
        <row r="79">
          <cell r="A79" t="str">
            <v>POL-LSL10M-R-G</v>
          </cell>
          <cell r="C79" t="str">
            <v>KURTYNA LED1000 FLASH BI ZI 2,5X9,0</v>
          </cell>
          <cell r="D79" t="str">
            <v>LAMPKI LED na zewnątrz 10m, 100LED dekoracji z dodatkowym gniazdkiem - kolekcja srebrna</v>
          </cell>
          <cell r="E79">
            <v>0.23</v>
          </cell>
          <cell r="F79" t="str">
            <v>Towar</v>
          </cell>
          <cell r="G79" t="str">
            <v xml:space="preserve"> </v>
          </cell>
          <cell r="H79" t="str">
            <v>Tak</v>
          </cell>
          <cell r="I79">
            <v>5902811500760</v>
          </cell>
        </row>
        <row r="80">
          <cell r="A80" t="str">
            <v>POL-LSL10M-PU-G</v>
          </cell>
          <cell r="C80" t="str">
            <v>KURTYNA LED1000 FLASH BI CI 2,5X9,0</v>
          </cell>
          <cell r="D80" t="str">
            <v>LAMPKI LED na zewnątrz 10m, 100LED dekoracji z dodatkowym gniazdkiem - kolekcja srebrna</v>
          </cell>
          <cell r="E80">
            <v>0.23</v>
          </cell>
          <cell r="F80" t="str">
            <v>Towar</v>
          </cell>
          <cell r="G80" t="str">
            <v xml:space="preserve"> </v>
          </cell>
          <cell r="H80" t="str">
            <v>Tak</v>
          </cell>
          <cell r="I80">
            <v>5902811500777</v>
          </cell>
        </row>
        <row r="81">
          <cell r="A81" t="str">
            <v>POL-LSL10M-Y-G</v>
          </cell>
          <cell r="C81" t="str">
            <v>KURTYNA LED240 FLASH BI ZI 5X0,5M P</v>
          </cell>
          <cell r="D81" t="str">
            <v>LAMPKI LED na zewnątrz 10m, 100LED dekoracji z dodatkowym gniazdkiem - kolekcja srebrna</v>
          </cell>
          <cell r="E81">
            <v>0.23</v>
          </cell>
          <cell r="F81" t="str">
            <v>Towar</v>
          </cell>
          <cell r="G81" t="str">
            <v xml:space="preserve"> </v>
          </cell>
          <cell r="H81" t="str">
            <v>Tak</v>
          </cell>
          <cell r="I81">
            <v>5902811500784</v>
          </cell>
        </row>
        <row r="82">
          <cell r="A82" t="str">
            <v>POL-LSL10M-BLU-G</v>
          </cell>
          <cell r="C82" t="str">
            <v>KURTYNA LED240 FLASH BI CI 5X0,5M P</v>
          </cell>
          <cell r="D82" t="str">
            <v>LAMPKI LED na zewnątrz 10m, 100LED dekoracji z dodatkowym gniazdkiem - kolekcja srebrna</v>
          </cell>
          <cell r="E82">
            <v>0.23</v>
          </cell>
          <cell r="F82" t="str">
            <v>Towar</v>
          </cell>
          <cell r="G82" t="str">
            <v xml:space="preserve"> </v>
          </cell>
          <cell r="H82" t="str">
            <v>Tak</v>
          </cell>
          <cell r="I82">
            <v>5902811500791</v>
          </cell>
        </row>
        <row r="83">
          <cell r="A83" t="str">
            <v>POL-LSL10M-CW-G</v>
          </cell>
          <cell r="C83" t="str">
            <v>KURTYNA LED400 FLASH BI ZI 5X1,0M P</v>
          </cell>
          <cell r="D83" t="str">
            <v>LAMPKI LED na zewnątrz 10m, 100LED dekoracji z dodatkowym gniazdkiem - kolekcja srebrna</v>
          </cell>
          <cell r="E83">
            <v>0.23</v>
          </cell>
          <cell r="F83" t="str">
            <v>Towar</v>
          </cell>
          <cell r="G83" t="str">
            <v xml:space="preserve"> </v>
          </cell>
          <cell r="H83" t="str">
            <v>Tak</v>
          </cell>
          <cell r="I83">
            <v>5902811500807</v>
          </cell>
        </row>
        <row r="84">
          <cell r="A84" t="str">
            <v>POL-LSL10M-CW-W</v>
          </cell>
          <cell r="C84" t="str">
            <v>KURTYNA LED380 FLASH BI CI 5X1,0M P</v>
          </cell>
          <cell r="D84" t="str">
            <v>LAMPKI LED na zewnątrz 10m, 100LED dekoracji z dodatkowym gniazdkiem - kolekcja srebrna</v>
          </cell>
          <cell r="E84">
            <v>0.23</v>
          </cell>
          <cell r="F84" t="str">
            <v>Towar</v>
          </cell>
          <cell r="G84" t="str">
            <v xml:space="preserve"> </v>
          </cell>
          <cell r="H84" t="str">
            <v>Tak</v>
          </cell>
          <cell r="I84">
            <v>5902811500814</v>
          </cell>
        </row>
        <row r="85">
          <cell r="A85" t="str">
            <v>POL-LSL10M-G-G</v>
          </cell>
          <cell r="C85" t="str">
            <v>KURTYNA LED720 WODOSPA NIEB 2,5X3M</v>
          </cell>
          <cell r="D85" t="str">
            <v>LAMPKI LED na zewnątrz 10m, 100LED dekoracji z dodatkowym gniazdkiem - kolekcja srebrna</v>
          </cell>
          <cell r="E85">
            <v>0.23</v>
          </cell>
          <cell r="F85" t="str">
            <v>Towar</v>
          </cell>
          <cell r="G85" t="str">
            <v xml:space="preserve"> </v>
          </cell>
          <cell r="H85" t="str">
            <v>Tak</v>
          </cell>
          <cell r="I85">
            <v>5902811500821</v>
          </cell>
        </row>
        <row r="86">
          <cell r="A86" t="str">
            <v>POL-LSL10M-WW-G</v>
          </cell>
          <cell r="C86" t="str">
            <v>KURTYNA LED720 WODOSPA BI Z 2,5X3M</v>
          </cell>
          <cell r="D86" t="str">
            <v>LAMPKI LED na zewnątrz 10m, 100LED dekoracji z dodatkowym gniazdkiem - kolekcja srebrna</v>
          </cell>
          <cell r="E86">
            <v>0.23</v>
          </cell>
          <cell r="F86" t="str">
            <v>Towar</v>
          </cell>
          <cell r="G86" t="str">
            <v xml:space="preserve"> </v>
          </cell>
          <cell r="H86" t="str">
            <v>Tak</v>
          </cell>
          <cell r="I86">
            <v>5902811500838</v>
          </cell>
        </row>
        <row r="87">
          <cell r="A87" t="str">
            <v>POL-LSL10M-WW-W</v>
          </cell>
          <cell r="C87" t="str">
            <v>KURTYNA LED1440 WODOSP NIEB 2,5X6M</v>
          </cell>
          <cell r="D87" t="str">
            <v>LAMPKI LED na zewnątrz 10m, 100LED dekoracji z dodatkowym gniazdkiem - kolekcja srebrna</v>
          </cell>
          <cell r="E87">
            <v>0.23</v>
          </cell>
          <cell r="F87" t="str">
            <v>Towar</v>
          </cell>
          <cell r="G87" t="str">
            <v xml:space="preserve"> </v>
          </cell>
          <cell r="H87" t="str">
            <v>Tak</v>
          </cell>
          <cell r="I87">
            <v>5902811500845</v>
          </cell>
        </row>
        <row r="88">
          <cell r="A88" t="str">
            <v>POL-LSL10M-P-G</v>
          </cell>
          <cell r="C88" t="str">
            <v>KURTYNA LED1440 WODOSP BI Z 2,5X6M</v>
          </cell>
          <cell r="D88" t="str">
            <v>LAMPKI LED na zewnątrz 10m, 100LED dekoracji z dodatkowym gniazdkiem - kolekcja srebrna</v>
          </cell>
          <cell r="E88">
            <v>0.23</v>
          </cell>
          <cell r="F88" t="str">
            <v>Towar</v>
          </cell>
          <cell r="G88" t="str">
            <v xml:space="preserve"> </v>
          </cell>
          <cell r="H88" t="str">
            <v>Tak</v>
          </cell>
          <cell r="I88">
            <v>5902811500852</v>
          </cell>
        </row>
        <row r="89">
          <cell r="A89" t="str">
            <v>POL-LSL10M-RGB-G</v>
          </cell>
          <cell r="C89" t="str">
            <v>KURTYNKA LED NIEBIESKI 5M PVC CZARN</v>
          </cell>
          <cell r="D89" t="str">
            <v>LAMPKI LED na zewnątrz 10m, 100LED dekoracji z dodatkowym gniazdkiem - kolekcja srebrna</v>
          </cell>
          <cell r="E89">
            <v>0.23</v>
          </cell>
          <cell r="F89" t="str">
            <v>Towar</v>
          </cell>
          <cell r="G89" t="str">
            <v>Tak</v>
          </cell>
          <cell r="H89" t="str">
            <v xml:space="preserve"> </v>
          </cell>
          <cell r="I89">
            <v>5902811500869</v>
          </cell>
        </row>
        <row r="90">
          <cell r="A90" t="str">
            <v>POL-LSL10M-M-G</v>
          </cell>
          <cell r="C90" t="str">
            <v>KURTYNKA LED NIEBIESKI 5M PVC BIALY</v>
          </cell>
          <cell r="D90" t="str">
            <v>LAMPKI LED na zewnątrz 10m, 100LED dekoracji z dodatkowym gniazdkiem - kolekcja srebrna</v>
          </cell>
          <cell r="E90">
            <v>0.23</v>
          </cell>
          <cell r="F90" t="str">
            <v>Towar</v>
          </cell>
          <cell r="G90" t="str">
            <v xml:space="preserve"> </v>
          </cell>
          <cell r="H90" t="str">
            <v>Tak</v>
          </cell>
          <cell r="I90">
            <v>5902811500876</v>
          </cell>
        </row>
        <row r="91">
          <cell r="A91" t="str">
            <v>POL-LSLc10M-R-G</v>
          </cell>
          <cell r="C91" t="str">
            <v>KURTYNKA LED NIEBI-BIALY ZIM 5M PVC</v>
          </cell>
          <cell r="D91" t="str">
            <v>LAMPKI LED z PROGRAMATOREM na zewnątrz 10m, 100 LED dekoracji, 8 funkcji - kolekcja srebrna</v>
          </cell>
          <cell r="E91">
            <v>0.23</v>
          </cell>
          <cell r="F91" t="str">
            <v>Towar</v>
          </cell>
          <cell r="G91" t="str">
            <v>Tak</v>
          </cell>
          <cell r="H91" t="str">
            <v xml:space="preserve"> </v>
          </cell>
          <cell r="I91">
            <v>5902811500883</v>
          </cell>
        </row>
        <row r="92">
          <cell r="A92" t="str">
            <v>POL-LSLc10M-PU-G</v>
          </cell>
          <cell r="C92" t="str">
            <v>KURTYNKA LED NIEBI-BIALY ZIM 5M PVC</v>
          </cell>
          <cell r="D92" t="str">
            <v>LAMPKI LED z PROGRAMATOREM na zewnątrz 10m, 100 LED dekoracji, 8 funkcji - kolekcja srebrna</v>
          </cell>
          <cell r="E92">
            <v>0.23</v>
          </cell>
          <cell r="F92" t="str">
            <v>Towar</v>
          </cell>
          <cell r="G92" t="str">
            <v xml:space="preserve"> </v>
          </cell>
          <cell r="H92" t="str">
            <v>Tak</v>
          </cell>
          <cell r="I92">
            <v>5902811500890</v>
          </cell>
        </row>
        <row r="93">
          <cell r="A93" t="str">
            <v>POL-LSLc10M-Y-G</v>
          </cell>
          <cell r="C93" t="str">
            <v>KURTYNKA LED BIALY ZIMNY 5M PVC CZA</v>
          </cell>
          <cell r="D93" t="str">
            <v>LAMPKI LED z PROGRAMATOREM na zewnątrz 10m, 100 LED dekoracji, 8 funkcji - kolekcja srebrna</v>
          </cell>
          <cell r="E93">
            <v>0.23</v>
          </cell>
          <cell r="F93" t="str">
            <v>Towar</v>
          </cell>
          <cell r="G93" t="str">
            <v>Tak</v>
          </cell>
          <cell r="H93" t="str">
            <v xml:space="preserve"> </v>
          </cell>
          <cell r="I93">
            <v>5902811500906</v>
          </cell>
        </row>
        <row r="94">
          <cell r="A94" t="str">
            <v>POL-LSLc10M-BLU-G</v>
          </cell>
          <cell r="C94" t="str">
            <v>KURTYNKA LED BIALY ZIMNY 5M PVC BIA</v>
          </cell>
          <cell r="D94" t="str">
            <v>LAMPKI LED z PROGRAMATOREM na zewnątrz 10m, 100 LED dekoracji, 8 funkcji - kolekcja srebrna</v>
          </cell>
          <cell r="E94">
            <v>0.23</v>
          </cell>
          <cell r="F94" t="str">
            <v>Towar</v>
          </cell>
          <cell r="G94" t="str">
            <v>Tak</v>
          </cell>
          <cell r="H94" t="str">
            <v xml:space="preserve"> </v>
          </cell>
          <cell r="I94">
            <v>5902811500913</v>
          </cell>
        </row>
        <row r="95">
          <cell r="A95" t="str">
            <v>POL-LSLc10M-CW-G</v>
          </cell>
          <cell r="C95" t="str">
            <v>KURTYNKA LED ZIELONY 5M PVC CZARNY</v>
          </cell>
          <cell r="D95" t="str">
            <v>LAMPKI LED z PROGRAMATOREM na zewnątrz 10m, 100 LED dekoracji, 8 funkcji - kolekcja srebrna</v>
          </cell>
          <cell r="E95">
            <v>0.23</v>
          </cell>
          <cell r="F95" t="str">
            <v>Towar</v>
          </cell>
          <cell r="G95" t="str">
            <v>Tak</v>
          </cell>
          <cell r="H95" t="str">
            <v xml:space="preserve"> </v>
          </cell>
          <cell r="I95">
            <v>5902811500920</v>
          </cell>
        </row>
        <row r="96">
          <cell r="A96" t="str">
            <v>POL-LSLc10M-CW-W</v>
          </cell>
          <cell r="C96" t="str">
            <v>KURTYNKA LED MULTIKOLOR 5M PVC CZAR</v>
          </cell>
          <cell r="D96" t="str">
            <v>LAMPKI LED z PROGRAMATOREM na zewnątrz 10m, 100 LED dekoracji, 8 funkcji - kolekcja srebrna</v>
          </cell>
          <cell r="E96">
            <v>0.23</v>
          </cell>
          <cell r="F96" t="str">
            <v>Towar</v>
          </cell>
          <cell r="G96" t="str">
            <v>Tak</v>
          </cell>
          <cell r="H96" t="str">
            <v xml:space="preserve"> </v>
          </cell>
          <cell r="I96">
            <v>5902811500937</v>
          </cell>
        </row>
        <row r="97">
          <cell r="A97" t="str">
            <v>POL-LSLc10M-G-G</v>
          </cell>
          <cell r="C97" t="str">
            <v>KURTYNKA LED MULTIKOLOR 5M PVC BIAL</v>
          </cell>
          <cell r="D97" t="str">
            <v>LAMPKI LED z PROGRAMATOREM na zewnątrz 10m, 100 LED dekoracji, 8 funkcji - kolekcja srebrna</v>
          </cell>
          <cell r="E97">
            <v>0.23</v>
          </cell>
          <cell r="F97" t="str">
            <v>Towar</v>
          </cell>
          <cell r="G97" t="str">
            <v xml:space="preserve"> </v>
          </cell>
          <cell r="H97" t="str">
            <v>Tak</v>
          </cell>
          <cell r="I97">
            <v>5902811500944</v>
          </cell>
        </row>
        <row r="98">
          <cell r="A98" t="str">
            <v>POL-LSLc10M-WW-G</v>
          </cell>
          <cell r="C98" t="str">
            <v>KURTYNKA LED CZERWONY 5M PVC CZARNY</v>
          </cell>
          <cell r="D98" t="str">
            <v>LAMPKI LED z PROGRAMATOREM na zewnątrz 10m, 100 LED dekoracji, 8 funkcji - kolekcja srebrna</v>
          </cell>
          <cell r="E98">
            <v>0.23</v>
          </cell>
          <cell r="F98" t="str">
            <v>Towar</v>
          </cell>
          <cell r="G98" t="str">
            <v>Tak</v>
          </cell>
          <cell r="H98" t="str">
            <v>Tak</v>
          </cell>
          <cell r="I98">
            <v>5902811500951</v>
          </cell>
        </row>
        <row r="99">
          <cell r="A99" t="str">
            <v>POL-LSLc10M-WW-W</v>
          </cell>
          <cell r="C99" t="str">
            <v>KURTYNKA LED BIALY CIEPLY 5M PVC CZ</v>
          </cell>
          <cell r="D99" t="str">
            <v>LAMPKI LED z PROGRAMATOREM na zewnątrz 10m, 100 LED dekoracji, 8 funkcji - kolekcja srebrna</v>
          </cell>
          <cell r="E99">
            <v>0.23</v>
          </cell>
          <cell r="F99" t="str">
            <v>Towar</v>
          </cell>
          <cell r="G99" t="str">
            <v>Tak</v>
          </cell>
          <cell r="H99" t="str">
            <v xml:space="preserve"> </v>
          </cell>
          <cell r="I99">
            <v>5902811500968</v>
          </cell>
        </row>
        <row r="100">
          <cell r="A100" t="str">
            <v>POL-LSLc10M-M-G</v>
          </cell>
          <cell r="C100" t="str">
            <v>KURTYNKA LED BIALY CIEPLY 5M PVC BI</v>
          </cell>
          <cell r="D100" t="str">
            <v>LAMPKI LED z PROGRAMATOREM na zewnątrz 10m, 100 LED dekoracji, 8 funkcji - kolekcja srebrna</v>
          </cell>
          <cell r="E100">
            <v>0.23</v>
          </cell>
          <cell r="F100" t="str">
            <v>Towar</v>
          </cell>
          <cell r="G100" t="str">
            <v xml:space="preserve"> </v>
          </cell>
          <cell r="H100" t="str">
            <v>Tak</v>
          </cell>
          <cell r="I100">
            <v>5902811500975</v>
          </cell>
        </row>
        <row r="101">
          <cell r="A101" t="str">
            <v>POL-LSLf10M-CW-G</v>
          </cell>
          <cell r="C101" t="str">
            <v>KURTYNKA LED ZOLTY 5M PVC CZARNY</v>
          </cell>
          <cell r="D101" t="str">
            <v>LAMPKI LED FLASH na zewnątrz 10m, 80 LED białych zimnych + 20 LED FLASH białych zimnych dekoracji z dodatkowym gniazdem - kolekcja srebrna</v>
          </cell>
          <cell r="E101">
            <v>0.23</v>
          </cell>
          <cell r="F101" t="str">
            <v>Towar</v>
          </cell>
          <cell r="G101" t="str">
            <v>Tak</v>
          </cell>
          <cell r="H101" t="str">
            <v>Tak</v>
          </cell>
          <cell r="I101">
            <v>5902811500982</v>
          </cell>
        </row>
        <row r="102">
          <cell r="A102" t="str">
            <v>POL-LSLf10M-CW-W</v>
          </cell>
          <cell r="C102" t="str">
            <v>KURTYNKA LED FLASH NIEBIESKI 5M PVC</v>
          </cell>
          <cell r="D102" t="str">
            <v>LAMPKI LED FLASH na zewnątrz 10m, 80 LED białych zimnych + 20 LED FLASH białych zimnych dekoracji z dodatkowym gniazdem - kolekcja srebrna</v>
          </cell>
          <cell r="E102">
            <v>0.23</v>
          </cell>
          <cell r="F102" t="str">
            <v>Towar</v>
          </cell>
          <cell r="G102" t="str">
            <v xml:space="preserve"> </v>
          </cell>
          <cell r="H102" t="str">
            <v>Tak</v>
          </cell>
          <cell r="I102">
            <v>5902811500999</v>
          </cell>
        </row>
        <row r="103">
          <cell r="A103" t="str">
            <v>POL-LSLf10M-BLU-G</v>
          </cell>
          <cell r="C103" t="str">
            <v>KURTYNKA LED FLASH NIEBIESKI 5M PVC</v>
          </cell>
          <cell r="D103" t="str">
            <v>LAMPKI LED FLASH na zewnątrz 10m, 80 LED ciepłych białych + 20 LED FLASH białych zimnych dekoracji z dodatkowym gniazdem - kolekcja srebrna</v>
          </cell>
          <cell r="E103">
            <v>0.23</v>
          </cell>
          <cell r="F103" t="str">
            <v>Towar</v>
          </cell>
          <cell r="G103" t="str">
            <v xml:space="preserve"> </v>
          </cell>
          <cell r="H103" t="str">
            <v>Tak</v>
          </cell>
          <cell r="I103">
            <v>5902811501002</v>
          </cell>
        </row>
        <row r="104">
          <cell r="A104" t="str">
            <v>POL-LSLf10M-BLU-W</v>
          </cell>
          <cell r="C104" t="str">
            <v>KURTYNKA LED FLASH BIALY ZIMNY 5M P</v>
          </cell>
          <cell r="D104" t="str">
            <v>LAMPKI LED FLASH na zewnątrz 10m, 80 LED ciepłych białych + 20 LED FLASH białych zimnych dekoracji z dodatkowym gniazdem - kolekcja srebrna</v>
          </cell>
          <cell r="E104">
            <v>0.23</v>
          </cell>
          <cell r="F104" t="str">
            <v>Towar</v>
          </cell>
          <cell r="G104" t="str">
            <v xml:space="preserve"> </v>
          </cell>
          <cell r="H104" t="str">
            <v>Tak</v>
          </cell>
          <cell r="I104">
            <v>5902811501019</v>
          </cell>
        </row>
        <row r="105">
          <cell r="A105" t="str">
            <v>POL-LSLf10M-WW-G</v>
          </cell>
          <cell r="C105" t="str">
            <v>KURTYNKA LED FLASH BIALY ZIMNY 5M P</v>
          </cell>
          <cell r="D105" t="str">
            <v>LAMPKI LED FLASH na zewnątrz 10m, 80 LED ciepłych białych + 20 LED FLASH białych zimnych dekoracji z dodatkowym gniazdem - kolekcja srebrna</v>
          </cell>
          <cell r="E105">
            <v>0.23</v>
          </cell>
          <cell r="F105" t="str">
            <v>Towar</v>
          </cell>
          <cell r="G105" t="str">
            <v xml:space="preserve"> </v>
          </cell>
          <cell r="H105" t="str">
            <v>Tak</v>
          </cell>
          <cell r="I105">
            <v>5902811501026</v>
          </cell>
        </row>
        <row r="106">
          <cell r="A106" t="str">
            <v>POL-LSLf10M-WW-W</v>
          </cell>
          <cell r="C106" t="str">
            <v>KURTYNKA LED FLASH BIALY CIEPŁ 5M P</v>
          </cell>
          <cell r="D106" t="str">
            <v>LAMPKI LED FLASH na zewnątrz 10m, 80 LED ciepłych białych + 20 LED FLASH białych zimnych dekoracji z dodatkowym gniazdem - kolekcja srebrna</v>
          </cell>
          <cell r="E106">
            <v>0.23</v>
          </cell>
          <cell r="F106" t="str">
            <v>Towar</v>
          </cell>
          <cell r="G106" t="str">
            <v xml:space="preserve"> </v>
          </cell>
          <cell r="H106" t="str">
            <v>Tak</v>
          </cell>
          <cell r="I106">
            <v>5902811501033</v>
          </cell>
        </row>
        <row r="107">
          <cell r="A107" t="str">
            <v>POL-SLSL10M-CW-G</v>
          </cell>
          <cell r="C107" t="str">
            <v>KURTYNKA LED FLASH BIALY CIEPŁ 5M P</v>
          </cell>
          <cell r="D107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7">
            <v>0.23</v>
          </cell>
          <cell r="F107" t="str">
            <v>Towar</v>
          </cell>
          <cell r="G107" t="str">
            <v xml:space="preserve"> </v>
          </cell>
          <cell r="H107" t="str">
            <v>Tak</v>
          </cell>
          <cell r="I107">
            <v>5902811501040</v>
          </cell>
        </row>
        <row r="108">
          <cell r="A108" t="str">
            <v>POL-SLSL10M-WW-G</v>
          </cell>
          <cell r="C108" t="str">
            <v>KURTYNKA GWIAZDKI 2M*0,7M, BIAŁ ZIM</v>
          </cell>
          <cell r="D108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8">
            <v>0.23</v>
          </cell>
          <cell r="F108" t="str">
            <v>Towar</v>
          </cell>
          <cell r="G108" t="str">
            <v xml:space="preserve"> </v>
          </cell>
          <cell r="H108" t="str">
            <v xml:space="preserve"> </v>
          </cell>
          <cell r="I108">
            <v>5902811501057</v>
          </cell>
        </row>
        <row r="109">
          <cell r="A109" t="str">
            <v>POL-SLSL10M-M-G</v>
          </cell>
          <cell r="C109" t="str">
            <v>KURTYNKA GWIAZDKI 2M*0,7M,BIA CIEPŁ</v>
          </cell>
          <cell r="D109" t="str">
            <v>LAMPKI LED z PANELEM SOLARNYM na zewnątrz 10m, 100LED dekoracji z dodatkowym gniazdkiem. Panel ładuje się automatycznie do 6h, czas pracy 10h i w górę, włącza się automatycznie w nocy  - kolekcja srebrna</v>
          </cell>
          <cell r="E109">
            <v>0.23</v>
          </cell>
          <cell r="F109" t="str">
            <v>Towar</v>
          </cell>
          <cell r="G109" t="str">
            <v xml:space="preserve"> </v>
          </cell>
          <cell r="H109" t="str">
            <v xml:space="preserve"> </v>
          </cell>
          <cell r="I109">
            <v>5902811501064</v>
          </cell>
        </row>
        <row r="110">
          <cell r="A110" t="str">
            <v>POL-PLSL10M-BLU-BL</v>
          </cell>
          <cell r="C110" t="str">
            <v>WĄŻ LED NEON NIEBIESKI 12V</v>
          </cell>
          <cell r="D110" t="str">
            <v>Profesjonalne LAMPKI LED na zewnątrz 10m (5M+5M), 100LED dekoracji z dodatkowym gniazdkiem - kolekcja złota</v>
          </cell>
          <cell r="E110">
            <v>0.23</v>
          </cell>
          <cell r="F110" t="str">
            <v>Towar</v>
          </cell>
          <cell r="G110" t="str">
            <v xml:space="preserve"> </v>
          </cell>
          <cell r="H110" t="str">
            <v xml:space="preserve"> </v>
          </cell>
          <cell r="I110">
            <v>5902811501071</v>
          </cell>
        </row>
        <row r="111">
          <cell r="A111" t="str">
            <v>POL-PLSL10M-BLU-BLU</v>
          </cell>
          <cell r="C111" t="str">
            <v>WĄŻ LED NEON BIAŁY ZIMNY 12V</v>
          </cell>
          <cell r="D111" t="str">
            <v>Profesjonalne LAMPKI LED na zewnątrz 10m (5M+5M), 100LED dekoracji z dodatkowym gniazdkiem - kolekcja złota</v>
          </cell>
          <cell r="E111">
            <v>0.23</v>
          </cell>
          <cell r="F111" t="str">
            <v>Towar</v>
          </cell>
          <cell r="G111" t="str">
            <v xml:space="preserve"> </v>
          </cell>
          <cell r="H111" t="str">
            <v xml:space="preserve"> </v>
          </cell>
          <cell r="I111">
            <v>5902811501088</v>
          </cell>
        </row>
        <row r="112">
          <cell r="A112" t="str">
            <v>POL-PLSL10M-BLU-W</v>
          </cell>
          <cell r="C112" t="str">
            <v>WĄŻ LED NEON ZIELONY 12V</v>
          </cell>
          <cell r="D112" t="str">
            <v>Profesjonalne LAMPKI LED na zewnątrz 10m (5M+5M), 100LED dekoracji z dodatkowym gniazdkiem - kolekcja złota</v>
          </cell>
          <cell r="E112">
            <v>0.23</v>
          </cell>
          <cell r="F112" t="str">
            <v>Towar</v>
          </cell>
          <cell r="G112" t="str">
            <v xml:space="preserve"> </v>
          </cell>
          <cell r="H112" t="str">
            <v xml:space="preserve"> </v>
          </cell>
          <cell r="I112">
            <v>5902811501095</v>
          </cell>
        </row>
        <row r="113">
          <cell r="A113" t="str">
            <v>POL-PLSL10M-PU-BL</v>
          </cell>
          <cell r="C113" t="str">
            <v>WĄŻ LED NEON RÓŻOWY 12V</v>
          </cell>
          <cell r="D113" t="str">
            <v>Profesjonalne LAMPKI LED na zewnątrz 10m (5M+5M), 100LED dekoracji z dodatkowym gniazdkiem - kolekcja złota</v>
          </cell>
          <cell r="E113">
            <v>0.23</v>
          </cell>
          <cell r="F113" t="str">
            <v>Towar</v>
          </cell>
          <cell r="G113" t="str">
            <v xml:space="preserve"> </v>
          </cell>
          <cell r="H113" t="str">
            <v xml:space="preserve"> </v>
          </cell>
          <cell r="I113">
            <v>5902811501101</v>
          </cell>
        </row>
        <row r="114">
          <cell r="A114" t="str">
            <v>POL-PLSL10M-PU-PU</v>
          </cell>
          <cell r="C114" t="str">
            <v>WĄŻ LED NEON FIOLETOWY 12V</v>
          </cell>
          <cell r="D114" t="str">
            <v>Profesjonalne LAMPKI LED na zewnątrz 10m (5M+5M), 100LED dekoracji z dodatkowym gniazdkiem - kolekcja złota</v>
          </cell>
          <cell r="E114">
            <v>0.23</v>
          </cell>
          <cell r="F114" t="str">
            <v>Towar</v>
          </cell>
          <cell r="G114" t="str">
            <v xml:space="preserve"> </v>
          </cell>
          <cell r="H114" t="str">
            <v xml:space="preserve"> </v>
          </cell>
          <cell r="I114">
            <v>5902811501118</v>
          </cell>
        </row>
        <row r="115">
          <cell r="A115" t="str">
            <v>POL-PLSL10M-Y-BL</v>
          </cell>
          <cell r="C115" t="str">
            <v>WĄŻ LED NEON CZERWONY 12V</v>
          </cell>
          <cell r="D115" t="str">
            <v>Profesjonalne LAMPKI LED na zewnątrz 10m (5M+5M), 100LED dekoracji z dodatkowym gniazdkiem - kolekcja złota</v>
          </cell>
          <cell r="E115">
            <v>0.23</v>
          </cell>
          <cell r="F115" t="str">
            <v>Towar</v>
          </cell>
          <cell r="G115" t="str">
            <v xml:space="preserve"> </v>
          </cell>
          <cell r="H115" t="str">
            <v xml:space="preserve"> </v>
          </cell>
          <cell r="I115">
            <v>5902811501125</v>
          </cell>
        </row>
        <row r="116">
          <cell r="A116" t="str">
            <v>POL-PLSL10M-Y-Y</v>
          </cell>
          <cell r="C116" t="str">
            <v>WĄŻ LED NEON BIAŁY CIEPŁY 12V</v>
          </cell>
          <cell r="D116" t="str">
            <v>Profesjonalne LAMPKI LED na zewnątrz 10m (5M+5M), 100LED dekoracji z dodatkowym gniazdkiem - kolekcja złota</v>
          </cell>
          <cell r="E116">
            <v>0.23</v>
          </cell>
          <cell r="F116" t="str">
            <v>Towar</v>
          </cell>
          <cell r="G116" t="str">
            <v xml:space="preserve"> </v>
          </cell>
          <cell r="H116" t="str">
            <v xml:space="preserve"> </v>
          </cell>
          <cell r="I116">
            <v>5902811501132</v>
          </cell>
        </row>
        <row r="117">
          <cell r="A117" t="str">
            <v>POL-PLSL10M-R-BL</v>
          </cell>
          <cell r="C117" t="str">
            <v>WĄŻ LED NEON ŻÓŁTY 12V</v>
          </cell>
          <cell r="D117" t="str">
            <v>Profesjonalne LAMPKI LED na zewnątrz 10m (5M+5M), 100LED dekoracji z dodatkowym gniazdkiem - kolekcja złota</v>
          </cell>
          <cell r="E117">
            <v>0.23</v>
          </cell>
          <cell r="F117" t="str">
            <v>Towar</v>
          </cell>
          <cell r="G117" t="str">
            <v xml:space="preserve"> </v>
          </cell>
          <cell r="H117" t="str">
            <v xml:space="preserve"> </v>
          </cell>
          <cell r="I117">
            <v>5902811501149</v>
          </cell>
        </row>
        <row r="118">
          <cell r="A118" t="str">
            <v>POL-PLSL10M-R-R</v>
          </cell>
          <cell r="C118" t="str">
            <v>WAZ LED NEON NIEBIESKI 230V</v>
          </cell>
          <cell r="D118" t="str">
            <v>Profesjonalne LAMPKI LED na zewnątrz 10m (5M+5M), 100LED dekoracji z dodatkowym gniazdkiem - kolekcja złota</v>
          </cell>
          <cell r="E118">
            <v>0.23</v>
          </cell>
          <cell r="F118" t="str">
            <v>Towar</v>
          </cell>
          <cell r="G118" t="str">
            <v xml:space="preserve"> </v>
          </cell>
          <cell r="H118" t="str">
            <v>Tak</v>
          </cell>
          <cell r="I118">
            <v>5902811501156</v>
          </cell>
        </row>
        <row r="119">
          <cell r="A119" t="str">
            <v>POL-PLSL10M-CW-BL</v>
          </cell>
          <cell r="C119" t="str">
            <v>WAZ LED NEON BIALY ZIMNY 230V</v>
          </cell>
          <cell r="D119" t="str">
            <v>Profesjonalne LAMPKI LED na zewnątrz 10m (5M+5M), 100LED dekoracji z dodatkowym gniazdkiem - kolekcja złota</v>
          </cell>
          <cell r="E119">
            <v>0.23</v>
          </cell>
          <cell r="F119" t="str">
            <v>Towar</v>
          </cell>
          <cell r="G119" t="str">
            <v xml:space="preserve"> </v>
          </cell>
          <cell r="H119" t="str">
            <v>Tak</v>
          </cell>
          <cell r="I119">
            <v>5902811501163</v>
          </cell>
        </row>
        <row r="120">
          <cell r="A120" t="str">
            <v>POL-PLSL10M-CW-W</v>
          </cell>
          <cell r="C120" t="str">
            <v>WAZ LED NEON ZIELONY 230V</v>
          </cell>
          <cell r="D120" t="str">
            <v>Profesjonalne LAMPKI LED na zewnątrz 10m (5M+5M), 100LED dekoracji z dodatkowym gniazdkiem - kolekcja złota</v>
          </cell>
          <cell r="E120">
            <v>0.23</v>
          </cell>
          <cell r="F120" t="str">
            <v>Towar</v>
          </cell>
          <cell r="G120" t="str">
            <v xml:space="preserve"> </v>
          </cell>
          <cell r="H120" t="str">
            <v>Tak</v>
          </cell>
          <cell r="I120">
            <v>5902811501170</v>
          </cell>
        </row>
        <row r="121">
          <cell r="A121" t="str">
            <v>POL-PLSL10M-M-BL</v>
          </cell>
          <cell r="C121" t="str">
            <v>WAZ LED NEON CZERWONY 230V</v>
          </cell>
          <cell r="D121" t="str">
            <v>Profesjonalne LAMPKI LED na zewnątrz 10m (5M+5M), 100LED dekoracji z dodatkowym gniazdkiem - kolekcja złota</v>
          </cell>
          <cell r="E121">
            <v>0.23</v>
          </cell>
          <cell r="F121" t="str">
            <v>Towar</v>
          </cell>
          <cell r="G121" t="str">
            <v xml:space="preserve"> </v>
          </cell>
          <cell r="H121" t="str">
            <v>Tak</v>
          </cell>
          <cell r="I121">
            <v>5902811501187</v>
          </cell>
        </row>
        <row r="122">
          <cell r="A122" t="str">
            <v>POL-PLSL10M-M-W</v>
          </cell>
          <cell r="C122" t="str">
            <v>WAZ LED NEON BIALY CIEPŁY 230V</v>
          </cell>
          <cell r="D122" t="str">
            <v>Profesjonalne LAMPKI LED na zewnątrz 10m (5M+5M), 100LED dekoracji z dodatkowym gniazdkiem - kolekcja złota</v>
          </cell>
          <cell r="E122">
            <v>0.23</v>
          </cell>
          <cell r="F122" t="str">
            <v>Towar</v>
          </cell>
          <cell r="G122" t="str">
            <v xml:space="preserve"> </v>
          </cell>
          <cell r="H122" t="str">
            <v>Tak</v>
          </cell>
          <cell r="I122">
            <v>5902811501194</v>
          </cell>
        </row>
        <row r="123">
          <cell r="A123" t="str">
            <v>POL-PLSL10M-WW-W</v>
          </cell>
          <cell r="C123" t="str">
            <v>WAZ LED NEON ZIELONY 230V</v>
          </cell>
          <cell r="D123" t="str">
            <v>Profesjonalne LAMPKI LED na zewnątrz 10m (5M+5M), 100LED dekoracji z dodatkowym gniazdkiem - kolekcja złota</v>
          </cell>
          <cell r="E123">
            <v>0.23</v>
          </cell>
          <cell r="F123" t="str">
            <v>Towar</v>
          </cell>
          <cell r="G123" t="str">
            <v xml:space="preserve"> </v>
          </cell>
          <cell r="H123" t="str">
            <v>Tak</v>
          </cell>
          <cell r="I123">
            <v>5902811501200</v>
          </cell>
        </row>
        <row r="124">
          <cell r="A124" t="str">
            <v>POL-PLSL10M-WW-BL</v>
          </cell>
          <cell r="C124" t="str">
            <v>WAZ LED NIEBIESKI POLAMP NK1 24V</v>
          </cell>
          <cell r="D124" t="str">
            <v>Profesjonalne LAMPKI LED na zewnątrz 10m (5M+5M), 100LED dekoracji z dodatkowym gniazdkiem - kolekcja złota</v>
          </cell>
          <cell r="E124">
            <v>0.23</v>
          </cell>
          <cell r="F124" t="str">
            <v>Towar</v>
          </cell>
          <cell r="G124" t="str">
            <v>Tak</v>
          </cell>
          <cell r="H124" t="str">
            <v>Tak</v>
          </cell>
          <cell r="I124">
            <v>5902811501217</v>
          </cell>
        </row>
        <row r="125">
          <cell r="A125" t="str">
            <v>POL-PLSL10M-G-BL</v>
          </cell>
          <cell r="C125" t="str">
            <v>WAZ LED BIALY ZIMNY POLAMP NK1 24V</v>
          </cell>
          <cell r="D125" t="str">
            <v>Profesjonalne LAMPKI LED na zewnątrz 10m (5M+5M), 100LED dekoracji z dodatkowym gniazdkiem - kolekcja złota</v>
          </cell>
          <cell r="E125">
            <v>0.23</v>
          </cell>
          <cell r="F125" t="str">
            <v>Towar</v>
          </cell>
          <cell r="G125" t="str">
            <v>Tak</v>
          </cell>
          <cell r="H125" t="str">
            <v>Tak</v>
          </cell>
          <cell r="I125">
            <v>5902811501224</v>
          </cell>
        </row>
        <row r="126">
          <cell r="A126" t="str">
            <v>POL-PLSL10M-RGB-G</v>
          </cell>
          <cell r="C126" t="str">
            <v>WAZ LED ZIELONY POLAMP NK1 24V</v>
          </cell>
          <cell r="D126" t="str">
            <v>Profesjonalne LAMPKI LED na zewnątrz 10m (5M+5M), 100LED dekoracji z dodatkowym gniazdkiem - kolekcja złota</v>
          </cell>
          <cell r="E126">
            <v>0.23</v>
          </cell>
          <cell r="F126" t="str">
            <v>Towar</v>
          </cell>
          <cell r="G126" t="str">
            <v>Tak</v>
          </cell>
          <cell r="H126" t="str">
            <v>Tak</v>
          </cell>
          <cell r="I126">
            <v>5902811501231</v>
          </cell>
        </row>
        <row r="127">
          <cell r="A127" t="str">
            <v>POL-PLSLf10M-CW-BL</v>
          </cell>
          <cell r="C127" t="str">
            <v>WAZ LED CZERWONY POLAMP NK1 24V</v>
          </cell>
          <cell r="D127" t="str">
            <v>Profesjonalne LAMPKI LED FLASH na zewnątrz 10m (5M+5M), 80 LED białych zimnych + 20 LED FLASH białych zimnych dekoracji z dodatkowym gniazdem - kolekcja złota</v>
          </cell>
          <cell r="E127">
            <v>0.23</v>
          </cell>
          <cell r="F127" t="str">
            <v>Towar</v>
          </cell>
          <cell r="G127" t="str">
            <v>Tak</v>
          </cell>
          <cell r="H127" t="str">
            <v>Tak</v>
          </cell>
          <cell r="I127">
            <v>5902811501248</v>
          </cell>
        </row>
        <row r="128">
          <cell r="A128" t="str">
            <v>POL-PLSLf10M-CW-W</v>
          </cell>
          <cell r="C128" t="str">
            <v>WAZ LED BIALY CIEPLY POLAMP NK1 24V</v>
          </cell>
          <cell r="D128" t="str">
            <v>Profesjonalne LAMPKI LED FLASH na zewnątrz 10m (5M+5M), 80 LED białych zimnych + 20 LED FLASH białych zimnych dekoracji z dodatkowym gniazdem - kolekcja złota</v>
          </cell>
          <cell r="E128">
            <v>0.23</v>
          </cell>
          <cell r="F128" t="str">
            <v>Towar</v>
          </cell>
          <cell r="G128" t="str">
            <v>Tak</v>
          </cell>
          <cell r="H128" t="str">
            <v>Tak</v>
          </cell>
          <cell r="I128">
            <v>5902811501255</v>
          </cell>
        </row>
        <row r="129">
          <cell r="A129" t="str">
            <v>POL-PLSLf10M-BLU-BL</v>
          </cell>
          <cell r="C129" t="str">
            <v>WAZ LED ZOLTY POLAMP NK1 24V</v>
          </cell>
          <cell r="D129" t="str">
            <v>Profesjonalne LAMPKI LED FLASH na zewnątrz 10m (5M+5M), 80 LED białych zimnych + 20 LED FLASH białych zimnych dekoracji z dodatkowym gniazdem - kolekcja złota</v>
          </cell>
          <cell r="E129">
            <v>0.23</v>
          </cell>
          <cell r="F129" t="str">
            <v>Towar</v>
          </cell>
          <cell r="G129" t="str">
            <v>Tak</v>
          </cell>
          <cell r="H129" t="str">
            <v>Tak</v>
          </cell>
          <cell r="I129">
            <v>5902811501262</v>
          </cell>
        </row>
        <row r="130">
          <cell r="A130" t="str">
            <v>POL-PLSLf10M-BLU-BLU</v>
          </cell>
          <cell r="C130" t="str">
            <v>WAZ LED FLASH NIEBIESKI NK1 CO 2M</v>
          </cell>
          <cell r="D130" t="str">
            <v>Profesjonalne LAMPKI LED FLASH na zewnątrz 10m (5M+5M), 80 LED białych zimnych + 20 LED FLASH białych zimnych dekoracji z dodatkowym gniazdem - kolekcja złota</v>
          </cell>
          <cell r="E130">
            <v>0.23</v>
          </cell>
          <cell r="F130" t="str">
            <v>Towar</v>
          </cell>
          <cell r="G130" t="str">
            <v xml:space="preserve"> </v>
          </cell>
          <cell r="H130" t="str">
            <v>Tak</v>
          </cell>
          <cell r="I130">
            <v>5902811501279</v>
          </cell>
        </row>
        <row r="131">
          <cell r="A131" t="str">
            <v>POL-PLSLf10M-BLU-W</v>
          </cell>
          <cell r="C131" t="str">
            <v>WAZ LED FLASH BIALY ZIMN NK1 CO 1M</v>
          </cell>
          <cell r="D131" t="str">
            <v>Profesjonalne LAMPKI LED FLASH na zewnątrz 10m (5M+5M), 80 LED białych zimnych + 20 LED FLASH białych zimnych dekoracji z dodatkowym gniazdem - kolekcja złota</v>
          </cell>
          <cell r="E131">
            <v>0.23</v>
          </cell>
          <cell r="F131" t="str">
            <v>Towar</v>
          </cell>
          <cell r="G131" t="str">
            <v xml:space="preserve"> </v>
          </cell>
          <cell r="H131" t="str">
            <v xml:space="preserve"> </v>
          </cell>
          <cell r="I131">
            <v>5902811501286</v>
          </cell>
        </row>
        <row r="132">
          <cell r="A132" t="str">
            <v>POL-PLSLf10M-WW-BL</v>
          </cell>
          <cell r="C132" t="str">
            <v>WAZ LED FLASH BIALY ZIMNY NK1 CO 2M</v>
          </cell>
          <cell r="D132" t="str">
            <v>Profesjonalne LAMPKI LED FLASH na zewnątrz 10m (5M+5M), 80 LED ciepłych białych + 20 LED FLASH białych zimnych dekoracji z dodatkowym gniazdem - kolekcja złota</v>
          </cell>
          <cell r="E132">
            <v>0.23</v>
          </cell>
          <cell r="F132" t="str">
            <v>Towar</v>
          </cell>
          <cell r="G132" t="str">
            <v>Tak</v>
          </cell>
          <cell r="H132" t="str">
            <v>Tak</v>
          </cell>
          <cell r="I132">
            <v>5902811501293</v>
          </cell>
        </row>
        <row r="133">
          <cell r="A133" t="str">
            <v>POL-PLSLf10M-WW-W</v>
          </cell>
          <cell r="C133" t="str">
            <v>WAZ LED FLASH FIOLET NK1 CO 2M</v>
          </cell>
          <cell r="D133" t="str">
            <v>Profesjonalne LAMPKI LED FLASH na zewnątrz 10m (5M+5M), 80 LED ciepłych białych + 20 LED FLASH białych zimnych dekoracji z dodatkowym gniazdem - kolekcja złota</v>
          </cell>
          <cell r="E133">
            <v>0.23</v>
          </cell>
          <cell r="F133" t="str">
            <v>Towar</v>
          </cell>
          <cell r="G133" t="str">
            <v xml:space="preserve"> </v>
          </cell>
          <cell r="H133" t="str">
            <v>Tak</v>
          </cell>
          <cell r="I133">
            <v>5902811501309</v>
          </cell>
        </row>
        <row r="134">
          <cell r="A134" t="str">
            <v>POL-PLSLf10M-PU-BL</v>
          </cell>
          <cell r="C134" t="str">
            <v>WAZ LED FLASH CZERWONY NK1 CO 2M</v>
          </cell>
          <cell r="D134" t="str">
            <v>Profesjonalne LAMPKI LED FLASH na zewnątrz 10m (5M+5M), 80 LED fioletowych + 20 LED FLASH białych zimnych dekoracji z dodatkowym gniazdem - kolekcja złota</v>
          </cell>
          <cell r="E134">
            <v>0.23</v>
          </cell>
          <cell r="F134" t="str">
            <v>Towar</v>
          </cell>
          <cell r="G134" t="str">
            <v xml:space="preserve"> </v>
          </cell>
          <cell r="H134" t="str">
            <v>Tak</v>
          </cell>
          <cell r="I134">
            <v>5902811501316</v>
          </cell>
        </row>
        <row r="135">
          <cell r="A135" t="str">
            <v>POL-PLSLf10M-PU-PU</v>
          </cell>
          <cell r="C135" t="str">
            <v>WAZ LED FLASH BIALY CIEPLY NK1 CO 2</v>
          </cell>
          <cell r="D135" t="str">
            <v>Profesjonalne LAMPKI LED FLASH na zewnątrz 10m (5M+5M), 80 LED fioletowych + 20 LED FLASH białych zimnych dekoracji z dodatkowym gniazdem - kolekcja złota</v>
          </cell>
          <cell r="E135">
            <v>0.23</v>
          </cell>
          <cell r="F135" t="str">
            <v>Towar</v>
          </cell>
          <cell r="G135" t="str">
            <v>Tak</v>
          </cell>
          <cell r="H135" t="str">
            <v xml:space="preserve"> </v>
          </cell>
          <cell r="I135">
            <v>5902811501323</v>
          </cell>
        </row>
        <row r="136">
          <cell r="A136" t="str">
            <v>POL-PLSLf10M-R-BL</v>
          </cell>
          <cell r="C136" t="str">
            <v>WAZ LED NIEBIESKI  NK1 CIETY CO 1M</v>
          </cell>
          <cell r="D136" t="str">
            <v>Profesjonalne LAMPKI LED FLASH na zewnątrz 10m (5M+5M), 80 LED czerwonych + 20 LED FLASH białych zimnych dekoracji z dodatkowym gniazdem - kolekcja złota</v>
          </cell>
          <cell r="E136">
            <v>0.23</v>
          </cell>
          <cell r="F136" t="str">
            <v>Towar</v>
          </cell>
          <cell r="G136" t="str">
            <v>Tak</v>
          </cell>
          <cell r="H136" t="str">
            <v>Tak</v>
          </cell>
          <cell r="I136">
            <v>5902811501330</v>
          </cell>
        </row>
        <row r="137">
          <cell r="A137" t="str">
            <v>POL-PLSLf10M-R-R</v>
          </cell>
          <cell r="C137" t="str">
            <v>WAZ LED NIEBIESKI  NK1 CIETE CO 2M</v>
          </cell>
          <cell r="D137" t="str">
            <v>Profesjonalne LAMPKI LED FLASH na zewnątrz 10m (5M+5M), 80 LED czerwonych + 20 LED FLASH białych zimnych dekoracji z dodatkowym gniazdem - kolekcja złota</v>
          </cell>
          <cell r="E137">
            <v>0.23</v>
          </cell>
          <cell r="F137" t="str">
            <v>Towar</v>
          </cell>
          <cell r="G137" t="str">
            <v>Tak</v>
          </cell>
          <cell r="H137" t="str">
            <v>Tak</v>
          </cell>
          <cell r="I137">
            <v>5902811501347</v>
          </cell>
        </row>
        <row r="138">
          <cell r="A138" t="str">
            <v>POL-PLSLf10M-G-BL</v>
          </cell>
          <cell r="C138" t="str">
            <v>WAZ LED WERTYK BIAŁY KLASY NK1</v>
          </cell>
          <cell r="D138" t="str">
            <v>Profesjonalne LAMPKI LED FLASH na zewnątrz 10m (5M+5M), 80 LED zielonych + 20 LED FLASH białych zimnych dekoracji z dodatkowym gniazdem - kolekcja złota</v>
          </cell>
          <cell r="E138">
            <v>0.23</v>
          </cell>
          <cell r="F138" t="str">
            <v>Towar</v>
          </cell>
          <cell r="G138" t="str">
            <v xml:space="preserve"> </v>
          </cell>
          <cell r="H138" t="str">
            <v xml:space="preserve"> </v>
          </cell>
          <cell r="I138">
            <v>5902811501354</v>
          </cell>
        </row>
        <row r="139">
          <cell r="A139" t="str">
            <v>POL-PLSLf10M-Y-BL</v>
          </cell>
          <cell r="C139" t="str">
            <v>WAZ LED BIALY ZIMNY NK1 CIETY CO1M</v>
          </cell>
          <cell r="D139" t="str">
            <v>Profesjonalne LAMPKI LED FLASH na zewnątrz 10m (5M+5M), 80 LED żółtych + 20 LED FLASH białych zimnych dekoracji z dodatkowym gniazdem - kolekcja złota</v>
          </cell>
          <cell r="E139">
            <v>0.23</v>
          </cell>
          <cell r="F139" t="str">
            <v>Towar</v>
          </cell>
          <cell r="G139" t="str">
            <v>Tak</v>
          </cell>
          <cell r="H139" t="str">
            <v>Tak</v>
          </cell>
          <cell r="I139">
            <v>5902811501361</v>
          </cell>
        </row>
        <row r="140">
          <cell r="A140" t="str">
            <v>POL-PLSLf10M-Y-Y</v>
          </cell>
          <cell r="C140" t="str">
            <v>WAZ LED BIALY ZIMNY NK1 CIETY CO2M</v>
          </cell>
          <cell r="D140" t="str">
            <v>Profesjonalne LAMPKI LED FLASH na zewnątrz 10m (5M+5M), 80 LED żółtych + 20 LED FLASH białych zimnych dekoracji z dodatkowym gniazdem - kolekcja złota</v>
          </cell>
          <cell r="E140">
            <v>0.23</v>
          </cell>
          <cell r="F140" t="str">
            <v>Towar</v>
          </cell>
          <cell r="G140" t="str">
            <v>Tak</v>
          </cell>
          <cell r="H140" t="str">
            <v>Tak</v>
          </cell>
          <cell r="I140">
            <v>5902811501378</v>
          </cell>
        </row>
        <row r="141">
          <cell r="A141" t="str">
            <v>POL-PLSL100f10M-CW-BL</v>
          </cell>
          <cell r="C141" t="str">
            <v>WAZ LED ZESTAW -WSZYSTKIE KOLORY- Z</v>
          </cell>
          <cell r="D141" t="str">
            <v>Profesjonalne LAMPKI LED FLASH na zewnątrz 10m (5M+5M), 100 LED FLASH białych zimnych dekoracji z dodatkowym gniazdem - kolekcja złota</v>
          </cell>
          <cell r="E141">
            <v>0.23</v>
          </cell>
          <cell r="F141" t="str">
            <v>Towar</v>
          </cell>
          <cell r="G141" t="str">
            <v xml:space="preserve"> </v>
          </cell>
          <cell r="H141" t="str">
            <v>Tak</v>
          </cell>
          <cell r="I141">
            <v>5902811501385</v>
          </cell>
        </row>
        <row r="142">
          <cell r="A142" t="str">
            <v>POL-PLSL100f10M-CW-W</v>
          </cell>
          <cell r="C142" t="str">
            <v>WAZ LED ZIELONY  NK1 CIETY CO 1M</v>
          </cell>
          <cell r="D142" t="str">
            <v>Profesjonalne LAMPKI LED FLASH na zewnątrz 10m (5M+5M), 100 LED FLASH białych zimnych dekoracji z dodatkowym gniazdem - kolekcja złota</v>
          </cell>
          <cell r="E142">
            <v>0.23</v>
          </cell>
          <cell r="F142" t="str">
            <v>Towar</v>
          </cell>
          <cell r="G142" t="str">
            <v>Tak</v>
          </cell>
          <cell r="H142" t="str">
            <v>Tak</v>
          </cell>
          <cell r="I142">
            <v>5902811501392</v>
          </cell>
        </row>
        <row r="143">
          <cell r="A143" t="str">
            <v>POL-PCLSL5M-CW-BL</v>
          </cell>
          <cell r="C143" t="str">
            <v>WAZ LED ZIELONY NK1 CIETE CO 2M</v>
          </cell>
          <cell r="D143" t="str">
            <v>Profesjonalne SUPER GESTE LAMPKI LED na zewnątrz 5m, 300LED dekoracji z dodatkowym gniazdkiem - kolekcja złota</v>
          </cell>
          <cell r="E143">
            <v>0.23</v>
          </cell>
          <cell r="F143" t="str">
            <v>Towar</v>
          </cell>
          <cell r="G143" t="str">
            <v>Tak</v>
          </cell>
          <cell r="H143" t="str">
            <v>Tak</v>
          </cell>
          <cell r="I143">
            <v>5902811501408</v>
          </cell>
        </row>
        <row r="144">
          <cell r="A144" t="str">
            <v>POL-PCLSL5M-CW-W</v>
          </cell>
          <cell r="C144" t="str">
            <v>WAZ LED MULTIKOLOR NK1 CIETE CO 1M</v>
          </cell>
          <cell r="D144" t="str">
            <v>Profesjonalne SUPER GESTE LAMPKI LED na zewnątrz 5m, 300LED dekoracji z dodatkowym gniazdkiem - kolekcja złota</v>
          </cell>
          <cell r="E144">
            <v>0.23</v>
          </cell>
          <cell r="F144" t="str">
            <v>Towar</v>
          </cell>
          <cell r="G144" t="str">
            <v>Tak</v>
          </cell>
          <cell r="H144" t="str">
            <v>Tak</v>
          </cell>
          <cell r="I144">
            <v>5902811501415</v>
          </cell>
        </row>
        <row r="145">
          <cell r="A145" t="str">
            <v>POL-PCLSL5M-WW-BL</v>
          </cell>
          <cell r="C145" t="str">
            <v>WAZ LED MULTIKOLOR POLAMP NK1 CIETE</v>
          </cell>
          <cell r="D145" t="str">
            <v>Profesjonalne SUPER GESTE LAMPKI LED na zewnątrz 5m, 300LED dekoracji z dodatkowym gniazdkiem - kolekcja złota</v>
          </cell>
          <cell r="E145">
            <v>0.23</v>
          </cell>
          <cell r="F145" t="str">
            <v>Towar</v>
          </cell>
          <cell r="G145" t="str">
            <v>Tak</v>
          </cell>
          <cell r="H145" t="str">
            <v>Tak</v>
          </cell>
          <cell r="I145">
            <v>5902811501422</v>
          </cell>
        </row>
        <row r="146">
          <cell r="A146" t="str">
            <v>POL-PCLSL5M-WW-W</v>
          </cell>
          <cell r="C146" t="str">
            <v>WAZ LED BIAŁY NEUTRALNY  NK1 CIETY</v>
          </cell>
          <cell r="D146" t="str">
            <v>Profesjonalne SUPER GESTE LAMPKI LED na zewnątrz 5m, 300LED dekoracji z dodatkowym gniazdkiem - kolekcja złota</v>
          </cell>
          <cell r="E146">
            <v>0.23</v>
          </cell>
          <cell r="F146" t="str">
            <v>Towar</v>
          </cell>
          <cell r="G146" t="str">
            <v xml:space="preserve"> </v>
          </cell>
          <cell r="H146" t="str">
            <v xml:space="preserve"> </v>
          </cell>
          <cell r="I146">
            <v>5902811501439</v>
          </cell>
        </row>
        <row r="147">
          <cell r="A147" t="str">
            <v>POL-PLSLbrm10M-RGB-G</v>
          </cell>
          <cell r="C147" t="str">
            <v>WAZ LED WERTYKALNY POMARAŃ NK1</v>
          </cell>
          <cell r="D147" t="str">
            <v>Profesjonalne KULKI-PEREŁKI 1,5 cm LED na zewnątrz 10m, 60LED dekoracji z pilotem - dowolna konfiguracja koloru - kolekcja złota</v>
          </cell>
          <cell r="E147">
            <v>0.23</v>
          </cell>
          <cell r="F147" t="str">
            <v>Towar</v>
          </cell>
          <cell r="G147" t="str">
            <v xml:space="preserve"> </v>
          </cell>
          <cell r="H147" t="str">
            <v xml:space="preserve"> </v>
          </cell>
          <cell r="I147">
            <v>5902811501446</v>
          </cell>
        </row>
        <row r="148">
          <cell r="A148" t="str">
            <v>POL-LIL5M-R-BL</v>
          </cell>
          <cell r="C148" t="str">
            <v>WAZ LED POMARANCZ NK1 CIETE CO 2M</v>
          </cell>
          <cell r="D148" t="str">
            <v>KURTYNKA SOPLE LED na zewnątrz 5mb, 120LED dekoracji  z dodatkowym gniazdkiem do łączenia - kolekcja srebrna</v>
          </cell>
          <cell r="E148">
            <v>0.23</v>
          </cell>
          <cell r="F148" t="str">
            <v>Towar</v>
          </cell>
          <cell r="G148" t="str">
            <v>Tak</v>
          </cell>
          <cell r="H148" t="str">
            <v>Tak</v>
          </cell>
          <cell r="I148">
            <v>5902811501453</v>
          </cell>
        </row>
        <row r="149">
          <cell r="A149" t="str">
            <v>POL-LIL5M-Y-BL</v>
          </cell>
          <cell r="C149" t="str">
            <v>WAZ LED ROZOWY NK1 CIETE CO 2M</v>
          </cell>
          <cell r="D149" t="str">
            <v>KURTYNKA SOPLE LED na zewnątrz 5mb, 120LED dekoracji  z dodatkowym gniazdkiem do łączenia - kolekcja srebrna</v>
          </cell>
          <cell r="E149">
            <v>0.23</v>
          </cell>
          <cell r="F149" t="str">
            <v>Towar</v>
          </cell>
          <cell r="G149" t="str">
            <v xml:space="preserve"> </v>
          </cell>
          <cell r="H149" t="str">
            <v>Tak</v>
          </cell>
          <cell r="I149">
            <v>5902811501460</v>
          </cell>
        </row>
        <row r="150">
          <cell r="A150" t="str">
            <v>POL-LIL5M-BLU-BL</v>
          </cell>
          <cell r="C150" t="str">
            <v>WAZ LED FIOLET NK1 CIETE CO 1M</v>
          </cell>
          <cell r="D150" t="str">
            <v>KURTYNKA SOPLE LED na zewnątrz 5mb, 120LED dekoracji  z dodatkowym gniazdkiem do łączenia - kolekcja srebrna</v>
          </cell>
          <cell r="E150">
            <v>0.23</v>
          </cell>
          <cell r="F150" t="str">
            <v>Towar</v>
          </cell>
          <cell r="G150" t="str">
            <v xml:space="preserve"> </v>
          </cell>
          <cell r="H150" t="str">
            <v>Tak</v>
          </cell>
          <cell r="I150">
            <v>5902811501477</v>
          </cell>
        </row>
        <row r="151">
          <cell r="A151" t="str">
            <v>POL-LIL5M-BLU-W</v>
          </cell>
          <cell r="C151" t="str">
            <v>WAZ LED FIOLET NK1 CIETE CO 2M</v>
          </cell>
          <cell r="D151" t="str">
            <v>KURTYNKA SOPLE LED na zewnątrz 5mb, 120LED dekoracji  z dodatkowym gniazdkiem do łączenia - kolekcja srebrna</v>
          </cell>
          <cell r="E151">
            <v>0.23</v>
          </cell>
          <cell r="F151" t="str">
            <v>Towar</v>
          </cell>
          <cell r="G151" t="str">
            <v xml:space="preserve"> </v>
          </cell>
          <cell r="H151" t="str">
            <v>Tak</v>
          </cell>
          <cell r="I151">
            <v>5902811501484</v>
          </cell>
        </row>
        <row r="152">
          <cell r="A152" t="str">
            <v>POL-LIL5M-CW-BL</v>
          </cell>
          <cell r="C152" t="str">
            <v>WAZ LED CZERWONY  NK1 CIETY CO 1M</v>
          </cell>
          <cell r="D152" t="str">
            <v>KURTYNKA SOPLE LED na zewnątrz 5mb, 120LED dekoracji  z dodatkowym gniazdkiem do łączenia - kolekcja srebrna</v>
          </cell>
          <cell r="E152">
            <v>0.23</v>
          </cell>
          <cell r="F152" t="str">
            <v>Towar</v>
          </cell>
          <cell r="G152" t="str">
            <v>Tak</v>
          </cell>
          <cell r="H152" t="str">
            <v>Tak</v>
          </cell>
          <cell r="I152">
            <v>5902811501491</v>
          </cell>
        </row>
        <row r="153">
          <cell r="A153" t="str">
            <v>POL-LIL5M-CW-W</v>
          </cell>
          <cell r="C153" t="str">
            <v>WAZ LED CZERWONY  NK1 CIETE CO 2M</v>
          </cell>
          <cell r="D153" t="str">
            <v>KURTYNKA SOPLE LED na zewnątrz 5mb, 120LED dekoracji  z dodatkowym gniazdkiem do łączenia - kolekcja srebrna</v>
          </cell>
          <cell r="E153">
            <v>0.23</v>
          </cell>
          <cell r="F153" t="str">
            <v>Towar</v>
          </cell>
          <cell r="G153" t="str">
            <v>Tak</v>
          </cell>
          <cell r="H153" t="str">
            <v>Tak</v>
          </cell>
          <cell r="I153">
            <v>5902811501507</v>
          </cell>
        </row>
        <row r="154">
          <cell r="A154" t="str">
            <v>POL-LIL5M-G-BL</v>
          </cell>
          <cell r="C154" t="str">
            <v>WAZ LED MOR NIEB  NK1 CIETY CO1M</v>
          </cell>
          <cell r="D154" t="str">
            <v>KURTYNKA SOPLE LED na zewnątrz 5mb, 120LED dekoracji  z dodatkowym gniazdkiem do łączenia - kolekcja srebrna</v>
          </cell>
          <cell r="E154">
            <v>0.23</v>
          </cell>
          <cell r="F154" t="str">
            <v>Towar</v>
          </cell>
          <cell r="G154" t="str">
            <v>Tak</v>
          </cell>
          <cell r="H154" t="str">
            <v>Tak</v>
          </cell>
          <cell r="I154">
            <v>5902811501514</v>
          </cell>
        </row>
        <row r="155">
          <cell r="A155" t="str">
            <v>POL-LIL5M-WW-BL</v>
          </cell>
          <cell r="C155" t="str">
            <v>WAZ LED MOR NIEB NK1 CIETE CO 2M</v>
          </cell>
          <cell r="D155" t="str">
            <v>KURTYNKA SOPLE LED na zewnątrz 5mb, 120LED dekoracji  z dodatkowym gniazdkiem do łączenia - kolekcja srebrna</v>
          </cell>
          <cell r="E155">
            <v>0.23</v>
          </cell>
          <cell r="F155" t="str">
            <v>Towar</v>
          </cell>
          <cell r="G155" t="str">
            <v>Tak</v>
          </cell>
          <cell r="H155" t="str">
            <v>Tak</v>
          </cell>
          <cell r="I155">
            <v>5902811501521</v>
          </cell>
        </row>
        <row r="156">
          <cell r="A156" t="str">
            <v>POL-LIL5M-WW-W</v>
          </cell>
          <cell r="C156" t="str">
            <v>WAZ LED BIALY ZIMNY POLAMP NK1 LOW</v>
          </cell>
          <cell r="D156" t="str">
            <v>KURTYNKA SOPLE LED na zewnątrz 5mb, 120LED dekoracji  z dodatkowym gniazdkiem do łączenia - kolekcja srebrna</v>
          </cell>
          <cell r="E156">
            <v>0.23</v>
          </cell>
          <cell r="F156" t="str">
            <v>Towar</v>
          </cell>
          <cell r="G156" t="str">
            <v>Tak</v>
          </cell>
          <cell r="H156" t="str">
            <v>Tak</v>
          </cell>
          <cell r="I156">
            <v>5902811501538</v>
          </cell>
        </row>
        <row r="157">
          <cell r="A157" t="str">
            <v>POL-LIL5M-M-BL</v>
          </cell>
          <cell r="C157" t="str">
            <v>WAZ LED BIALY CIEPLY NK1 CIETY CO1M</v>
          </cell>
          <cell r="D157" t="str">
            <v>KURTYNKA SOPLE LED na zewnątrz 5mb, 120LED dekoracji  z dodatkowym gniazdkiem do łączenia - kolekcja srebrna</v>
          </cell>
          <cell r="E157">
            <v>0.23</v>
          </cell>
          <cell r="F157" t="str">
            <v>Towar</v>
          </cell>
          <cell r="G157" t="str">
            <v>Tak</v>
          </cell>
          <cell r="H157" t="str">
            <v>Tak</v>
          </cell>
          <cell r="I157">
            <v>5902811501545</v>
          </cell>
        </row>
        <row r="158">
          <cell r="A158" t="str">
            <v>POL-LIL5M-M-W</v>
          </cell>
          <cell r="C158" t="str">
            <v>WAZ LED BIALY CIEPLY NK1 CIETY CO2M</v>
          </cell>
          <cell r="D158" t="str">
            <v>KURTYNKA SOPLE LED na zewnątrz 5mb, 120LED dekoracji  z dodatkowym gniazdkiem do łączenia - kolekcja srebrna</v>
          </cell>
          <cell r="E158">
            <v>0.23</v>
          </cell>
          <cell r="F158" t="str">
            <v>Towar</v>
          </cell>
          <cell r="G158" t="str">
            <v>Tak</v>
          </cell>
          <cell r="H158" t="str">
            <v>Tak</v>
          </cell>
          <cell r="I158">
            <v>5902811501552</v>
          </cell>
        </row>
        <row r="159">
          <cell r="A159" t="str">
            <v>POL-LIL5M-BLUCW-W</v>
          </cell>
          <cell r="C159" t="str">
            <v>WAZ LED ZOLTY NK1 CIETY CO 1M</v>
          </cell>
          <cell r="D159" t="str">
            <v>KURTYNKA SOPLE LED na zewnątrz 5mb, 120LED dekoracji  z dodatkowym gniazdkiem do łączenia - kolekcja srebrna</v>
          </cell>
          <cell r="E159">
            <v>0.23</v>
          </cell>
          <cell r="F159" t="str">
            <v>Towar</v>
          </cell>
          <cell r="G159" t="str">
            <v>Tak</v>
          </cell>
          <cell r="H159" t="str">
            <v>Tak</v>
          </cell>
          <cell r="I159">
            <v>5902811501569</v>
          </cell>
        </row>
        <row r="160">
          <cell r="A160" t="str">
            <v>POL-LIL5M-BLUCW-BL</v>
          </cell>
          <cell r="C160" t="str">
            <v>WAZ LED ZOLTY  NK1 CIETE CO 2M</v>
          </cell>
          <cell r="D160" t="str">
            <v>KURTYNKA SOPLE LED na zewnątrz 5mb, 120LED dekoracji  z dodatkowym gniazdkiem do łączenia - kolekcja srebrna</v>
          </cell>
          <cell r="E160">
            <v>0.23</v>
          </cell>
          <cell r="F160" t="str">
            <v>Towar</v>
          </cell>
          <cell r="G160" t="str">
            <v>Tak</v>
          </cell>
          <cell r="H160" t="str">
            <v>Tak</v>
          </cell>
          <cell r="I160">
            <v>5902811501576</v>
          </cell>
        </row>
        <row r="161">
          <cell r="A161" t="str">
            <v>POL-LILf5M-CW-BL</v>
          </cell>
          <cell r="C161" t="str">
            <v>WAZ LED HOR NIEBIESKI NK1 CI CO 1M</v>
          </cell>
          <cell r="D161" t="str">
            <v>KURTYNKA LED FLASH na zewnątrz 5m, 96 białych zimnych LED + 24 LED FLASH białych zimnych z dodatkowym gniazdem - kolekcja srebrna</v>
          </cell>
          <cell r="E161">
            <v>0.23</v>
          </cell>
          <cell r="F161" t="str">
            <v>Towar</v>
          </cell>
          <cell r="G161" t="str">
            <v>Tak</v>
          </cell>
          <cell r="H161" t="str">
            <v>Tak</v>
          </cell>
          <cell r="I161">
            <v>5902811501583</v>
          </cell>
        </row>
        <row r="162">
          <cell r="A162" t="str">
            <v>POL-LILf5M-WW-BL</v>
          </cell>
          <cell r="C162" t="str">
            <v>WAZ LED HOR BIAŁY KLAS NK1 CI CO 1M</v>
          </cell>
          <cell r="D162" t="str">
            <v>KURTYNKA LED FLASH na zewnątrz 5m, 96 ciepłych białych LED + 24 LED FLASH białych zimnych z dodatkowym gniazdem - kolekcja srebrna</v>
          </cell>
          <cell r="E162">
            <v>0.23</v>
          </cell>
          <cell r="F162" t="str">
            <v>Towar</v>
          </cell>
          <cell r="G162" t="str">
            <v xml:space="preserve"> </v>
          </cell>
          <cell r="H162" t="str">
            <v xml:space="preserve"> </v>
          </cell>
          <cell r="I162">
            <v>5902811501590</v>
          </cell>
        </row>
        <row r="163">
          <cell r="A163" t="str">
            <v>POL-LILf5M-BLU-BL</v>
          </cell>
          <cell r="C163" t="str">
            <v>WAZ LED HOR BIAŁY ZIM CIE CO 1M</v>
          </cell>
          <cell r="D163" t="str">
            <v>KURTYNKA LED FLASH na zewnątrz 5m, 96 niebieskich LED + 24 LED FLASH białych zimnych z dodatkowym gniazdem - kolekcja srebrna</v>
          </cell>
          <cell r="E163">
            <v>0.23</v>
          </cell>
          <cell r="F163" t="str">
            <v>Towar</v>
          </cell>
          <cell r="G163" t="str">
            <v>Tak</v>
          </cell>
          <cell r="H163" t="str">
            <v>Tak</v>
          </cell>
          <cell r="I163">
            <v>5902811501606</v>
          </cell>
        </row>
        <row r="164">
          <cell r="A164" t="str">
            <v>POL-LILf5M-CW-W</v>
          </cell>
          <cell r="C164" t="str">
            <v>WAZ LED HOR ZIELONY NK1 CIETY CO 1M</v>
          </cell>
          <cell r="D164" t="str">
            <v>KURTYNKA LED FLASH na zewnątrz 5m, 96 białych zimnych LED + 24 LED FLASH białych zimnych z dodatkowym gniazdem - kolekcja srebrna</v>
          </cell>
          <cell r="E164">
            <v>0.23</v>
          </cell>
          <cell r="F164" t="str">
            <v>Towar</v>
          </cell>
          <cell r="G164" t="str">
            <v>Tak</v>
          </cell>
          <cell r="H164" t="str">
            <v>Tak</v>
          </cell>
          <cell r="I164">
            <v>5902811501613</v>
          </cell>
        </row>
        <row r="165">
          <cell r="A165" t="str">
            <v>POL-LILf5M-WW-W</v>
          </cell>
          <cell r="C165" t="str">
            <v>WAZ LED HOR BIAŁY NEUT NK1 CI CO 1M</v>
          </cell>
          <cell r="D165" t="str">
            <v>KURTYNKA LED FLASH na zewnątrz 5m, 96 ciepłych białych LED + 24 LED FLASH białych zimnych z dodatkowym gniazdem - kolekcja srebrna</v>
          </cell>
          <cell r="E165">
            <v>0.23</v>
          </cell>
          <cell r="F165" t="str">
            <v>Towar</v>
          </cell>
          <cell r="G165" t="str">
            <v xml:space="preserve"> </v>
          </cell>
          <cell r="H165" t="str">
            <v xml:space="preserve"> </v>
          </cell>
          <cell r="I165">
            <v>5902811501620</v>
          </cell>
        </row>
        <row r="166">
          <cell r="A166" t="str">
            <v>POL-LILf5M-BLU-W</v>
          </cell>
          <cell r="C166" t="str">
            <v>WAZ LED HOR POMARAŃ NK1 CIETY CO 1M</v>
          </cell>
          <cell r="D166" t="str">
            <v>KURTYNKA LED FLASH na zewnątrz 5m, 96 niebieskich LED + 24 LED FLASH białych zimnych z dodatkowym gniazdem - kolekcja srebrna</v>
          </cell>
          <cell r="E166">
            <v>0.23</v>
          </cell>
          <cell r="F166" t="str">
            <v>Towar</v>
          </cell>
          <cell r="G166" t="str">
            <v xml:space="preserve"> </v>
          </cell>
          <cell r="H166" t="str">
            <v xml:space="preserve"> </v>
          </cell>
          <cell r="I166">
            <v>5902811501637</v>
          </cell>
        </row>
        <row r="167">
          <cell r="A167" t="str">
            <v>POL-PLIL5M-CW-BL</v>
          </cell>
          <cell r="C167" t="str">
            <v>WAZ LED HOR FIOLET NK1 CIE CO 1M</v>
          </cell>
          <cell r="D167" t="str">
            <v>Profesjonalna KURTYNKA SOPLE LED na zewnątrz 5mb (2,5m+2,5m), 120LED dekoracji z dodatkowym gniazdkiem do łączenia - kolekcja złota</v>
          </cell>
          <cell r="E167">
            <v>0.23</v>
          </cell>
          <cell r="F167" t="str">
            <v>Towar</v>
          </cell>
          <cell r="G167" t="str">
            <v xml:space="preserve"> </v>
          </cell>
          <cell r="H167" t="str">
            <v>Tak</v>
          </cell>
          <cell r="I167">
            <v>5902811501644</v>
          </cell>
        </row>
        <row r="168">
          <cell r="A168" t="str">
            <v>POL-PLIL5M-CW-W</v>
          </cell>
          <cell r="C168" t="str">
            <v>WAZ LED HOR CZERWONY NK1 CIET CO 1M</v>
          </cell>
          <cell r="D168" t="str">
            <v>Profesjonalna KURTYNKA SOPLE LED na zewnątrz 5mb (2,5m+2,5m), 120LED dekoracji z dodatkowym gniazdkiem do łączenia - kolekcja złota</v>
          </cell>
          <cell r="E168">
            <v>0.23</v>
          </cell>
          <cell r="F168" t="str">
            <v>Towar</v>
          </cell>
          <cell r="G168" t="str">
            <v>Tak</v>
          </cell>
          <cell r="H168" t="str">
            <v>Tak</v>
          </cell>
          <cell r="I168">
            <v>5902811501651</v>
          </cell>
        </row>
        <row r="169">
          <cell r="A169" t="str">
            <v>POL-PLIL5M-WW-BL</v>
          </cell>
          <cell r="C169" t="str">
            <v>WAZ LED HORY RGB NK1 CIETY CO1M</v>
          </cell>
          <cell r="D169" t="str">
            <v>Profesjonalna KURTYNKA SOPLE LED na zewnątrz 5mb (2,5m+2,5m), 120LED dekoracji z dodatkowym gniazdkiem do łączenia - kolekcja złota</v>
          </cell>
          <cell r="E169">
            <v>0.23</v>
          </cell>
          <cell r="F169" t="str">
            <v>Towar</v>
          </cell>
          <cell r="G169" t="str">
            <v xml:space="preserve"> </v>
          </cell>
          <cell r="H169" t="str">
            <v xml:space="preserve"> </v>
          </cell>
          <cell r="I169">
            <v>5902811501668</v>
          </cell>
        </row>
        <row r="170">
          <cell r="A170" t="str">
            <v>POL-PLIL5M-WW-W</v>
          </cell>
          <cell r="C170" t="str">
            <v>WAZ LED HOR MOR NIEB NK1 CIETY CO1M</v>
          </cell>
          <cell r="D170" t="str">
            <v>Profesjonalna KURTYNKA SOPLE LED na zewnątrz 5mb (2,5m+2,5m), 120LED dekoracji z dodatkowym gniazdkiem do łączenia - kolekcja złota</v>
          </cell>
          <cell r="E170">
            <v>0.23</v>
          </cell>
          <cell r="F170" t="str">
            <v>Towar</v>
          </cell>
          <cell r="G170" t="str">
            <v>Tak</v>
          </cell>
          <cell r="H170" t="str">
            <v>Tak</v>
          </cell>
          <cell r="I170">
            <v>5902811501675</v>
          </cell>
        </row>
        <row r="171">
          <cell r="A171" t="str">
            <v>POL-PLIL5M-M-BL</v>
          </cell>
          <cell r="C171" t="str">
            <v>WAZ LED HOR BIALY CIEPLY NK1 CI 1M</v>
          </cell>
          <cell r="D171" t="str">
            <v>Profesjonalna KURTYNKA SOPLE LED na zewnątrz 5mb (2,5m+2,5m), 120LED dekoracji z dodatkowym gniazdkiem do łączenia - kolekcja złota</v>
          </cell>
          <cell r="E171">
            <v>0.23</v>
          </cell>
          <cell r="F171" t="str">
            <v>Towar</v>
          </cell>
          <cell r="G171" t="str">
            <v>Tak</v>
          </cell>
          <cell r="H171" t="str">
            <v>Tak</v>
          </cell>
          <cell r="I171">
            <v>5902811501682</v>
          </cell>
        </row>
        <row r="172">
          <cell r="A172" t="str">
            <v>POL-PLIL5M-M-W</v>
          </cell>
          <cell r="C172" t="str">
            <v>WAZ LED HOR ZÓŁTY NK1 CIETY CO 1M</v>
          </cell>
          <cell r="D172" t="str">
            <v>Profesjonalna KURTYNKA SOPLE LED na zewnątrz 5mb (2,5m+2,5m), 120LED dekoracji z dodatkowym gniazdkiem do łączenia - kolekcja złota</v>
          </cell>
          <cell r="E172">
            <v>0.23</v>
          </cell>
          <cell r="F172" t="str">
            <v>Towar</v>
          </cell>
          <cell r="G172" t="str">
            <v>Tak</v>
          </cell>
          <cell r="H172" t="str">
            <v>Tak</v>
          </cell>
          <cell r="I172">
            <v>5902811501699</v>
          </cell>
        </row>
        <row r="173">
          <cell r="A173" t="str">
            <v>POL-PLIL5M-BLU-BL</v>
          </cell>
          <cell r="C173" t="str">
            <v>WAZ LED NIEBIESKI NK3 CIETY CO 4M</v>
          </cell>
          <cell r="D173" t="str">
            <v>Profesjonalna KURTYNKA SOPLE LED na zewnątrz 5mb (2,5m+2,5m), 120LED dekoracji z dodatkowym gniazdkiem do łączenia - kolekcja złota</v>
          </cell>
          <cell r="E173">
            <v>0.23</v>
          </cell>
          <cell r="F173" t="str">
            <v>Towar</v>
          </cell>
          <cell r="G173" t="str">
            <v>Tak</v>
          </cell>
          <cell r="H173" t="str">
            <v>Tak</v>
          </cell>
          <cell r="I173">
            <v>5902811501705</v>
          </cell>
        </row>
        <row r="174">
          <cell r="A174" t="str">
            <v>POL-PLIL5M-BLU-W</v>
          </cell>
          <cell r="C174" t="str">
            <v>WAZ LED BIALY ZIMNY NK3 CIETY CO 4M</v>
          </cell>
          <cell r="D174" t="str">
            <v>Profesjonalna KURTYNKA SOPLE LED na zewnątrz 5mb (2,5m+2,5m), 120LED dekoracji z dodatkowym gniazdkiem do łączenia - kolekcja złota</v>
          </cell>
          <cell r="E174">
            <v>0.23</v>
          </cell>
          <cell r="F174" t="str">
            <v>Towar</v>
          </cell>
          <cell r="G174" t="str">
            <v>Tak</v>
          </cell>
          <cell r="H174" t="str">
            <v>Tak</v>
          </cell>
          <cell r="I174">
            <v>5902811501712</v>
          </cell>
        </row>
        <row r="175">
          <cell r="A175" t="str">
            <v>POL-PLIL5M-G-BL</v>
          </cell>
          <cell r="C175" t="str">
            <v>WAZ LED BIALY CIEPLY NK3 CIETY CO4M</v>
          </cell>
          <cell r="D175" t="str">
            <v>Profesjonalna KURTYNKA SOPLE LED na zewnątrz 5mb (2,5m+2,5m), 120LED dekoracji z dodatkowym gniazdkiem do łączenia - kolekcja złota</v>
          </cell>
          <cell r="E175">
            <v>0.23</v>
          </cell>
          <cell r="F175" t="str">
            <v>Towar</v>
          </cell>
          <cell r="G175" t="str">
            <v xml:space="preserve"> </v>
          </cell>
          <cell r="H175" t="str">
            <v>Tak</v>
          </cell>
          <cell r="I175">
            <v>5902811501729</v>
          </cell>
        </row>
        <row r="176">
          <cell r="A176" t="str">
            <v>POL-PLIL5M-G-W</v>
          </cell>
          <cell r="C176" t="str">
            <v>LAMPKI LED 10M100PKT  NIEBIESKIE</v>
          </cell>
          <cell r="D176" t="str">
            <v>Profesjonalna KURTYNKA SOPLE LED na zewnątrz 5mb (2,5m+2,5m), 120LED dekoracji z dodatkowym gniazdkiem do łączenia - kolekcja złota</v>
          </cell>
          <cell r="E176">
            <v>0.23</v>
          </cell>
          <cell r="F176" t="str">
            <v>Towar</v>
          </cell>
          <cell r="G176" t="str">
            <v>Tak</v>
          </cell>
          <cell r="H176" t="str">
            <v xml:space="preserve"> </v>
          </cell>
          <cell r="I176">
            <v>5902811501736</v>
          </cell>
        </row>
        <row r="177">
          <cell r="A177" t="str">
            <v>POL-PLIL5M-CWBLU-BL</v>
          </cell>
          <cell r="C177" t="str">
            <v>LAMPKI LED 10M100PKT  BIAŁY KLASYCZ</v>
          </cell>
          <cell r="D177" t="str">
            <v>Profesjonalna KURTYNKA SOPLE LED na zewnątrz 5mb (2,5m+2,5m), 120LED dekoracji z dodatkowym gniazdkiem do łączenia - kolekcja złota</v>
          </cell>
          <cell r="E177">
            <v>0.23</v>
          </cell>
          <cell r="F177" t="str">
            <v>Towar</v>
          </cell>
          <cell r="G177" t="str">
            <v xml:space="preserve"> </v>
          </cell>
          <cell r="H177" t="str">
            <v xml:space="preserve"> </v>
          </cell>
          <cell r="I177">
            <v>5902811501743</v>
          </cell>
        </row>
        <row r="178">
          <cell r="A178" t="str">
            <v>POL-PLIL5M-CWBLU-W</v>
          </cell>
          <cell r="C178" t="str">
            <v>LAMPKI LED 10M100PKT  BIAŁY ZIMNY</v>
          </cell>
          <cell r="D178" t="str">
            <v>Profesjonalna KURTYNKA SOPLE LED na zewnątrz 5mb (2,5m+2,5m), 120LED dekoracji z dodatkowym gniazdkiem do łączenia - kolekcja złota</v>
          </cell>
          <cell r="E178">
            <v>0.23</v>
          </cell>
          <cell r="F178" t="str">
            <v>Towar</v>
          </cell>
          <cell r="G178" t="str">
            <v>Tak</v>
          </cell>
          <cell r="H178" t="str">
            <v xml:space="preserve"> </v>
          </cell>
          <cell r="I178">
            <v>5902811501750</v>
          </cell>
        </row>
        <row r="179">
          <cell r="A179" t="str">
            <v>POL-PLILf5M-CW-BL</v>
          </cell>
          <cell r="C179" t="str">
            <v>LAMPKI LED 10M100PKT  BIAŁY ZIMNY</v>
          </cell>
          <cell r="D179" t="str">
            <v>Profesjonalna KURTYNKA LED FLASH na zewnątrz 5m (2,5m+2,5m), 96 białych zimnych LED + 24 LED FLASH białych zimnych z dodatkowym gniazdem - kolekcja złota</v>
          </cell>
          <cell r="E179">
            <v>0.23</v>
          </cell>
          <cell r="F179" t="str">
            <v>Towar</v>
          </cell>
          <cell r="G179" t="str">
            <v>Tak</v>
          </cell>
          <cell r="H179" t="str">
            <v xml:space="preserve"> </v>
          </cell>
          <cell r="I179">
            <v>5902811501767</v>
          </cell>
        </row>
        <row r="180">
          <cell r="A180" t="str">
            <v>POL-PLILf5M-WW-BL</v>
          </cell>
          <cell r="C180" t="str">
            <v>LAMPKI LED 10M100PKT  ZIELONE</v>
          </cell>
          <cell r="D180" t="str">
            <v>Profesjonalna KURTYNKA LED FLASH na zewnątrz 5m (2,5m+2,5m), 96 ciepłych białych LED + 24 LED FLASH białych zimnych z dodatkowym gniazdem - kolekcja złota</v>
          </cell>
          <cell r="E180">
            <v>0.23</v>
          </cell>
          <cell r="F180" t="str">
            <v>Towar</v>
          </cell>
          <cell r="G180" t="str">
            <v>Tak</v>
          </cell>
          <cell r="H180" t="str">
            <v xml:space="preserve"> </v>
          </cell>
          <cell r="I180">
            <v>5902811501774</v>
          </cell>
        </row>
        <row r="181">
          <cell r="A181" t="str">
            <v>POL-PLILf5M-BLU-BL</v>
          </cell>
          <cell r="C181" t="str">
            <v>LAMPKI LED 10M100PKT  MULTIKOLOR</v>
          </cell>
          <cell r="D181" t="str">
            <v>Profesjonalna KURTYNKA LED FLASH na zewnątrz 5m (2,5m+2,5m), 96 niebieskich LED + 24 LED FLASH białych zimnych z dodatkowym gniazdem - kolekcja złota</v>
          </cell>
          <cell r="E181">
            <v>0.23</v>
          </cell>
          <cell r="F181" t="str">
            <v>Towar</v>
          </cell>
          <cell r="G181" t="str">
            <v>Tak</v>
          </cell>
          <cell r="H181" t="str">
            <v>Tak</v>
          </cell>
          <cell r="I181">
            <v>5902811501781</v>
          </cell>
        </row>
        <row r="182">
          <cell r="A182" t="str">
            <v>POL-PLILf5M-CW-W</v>
          </cell>
          <cell r="C182" t="str">
            <v>LAMPKI LED ROZOWY 10M100PNK PVC ZIE</v>
          </cell>
          <cell r="D182" t="str">
            <v>Profesjonalna KURTYNKA LED FLASH na zewnątrz 5m (2,5m+2,5m), 96 białych zimnych LED + 24 LED FLASH białych zimnych z dodatkowym gniazdem - kolekcja złota</v>
          </cell>
          <cell r="E182">
            <v>0.23</v>
          </cell>
          <cell r="F182" t="str">
            <v>Towar</v>
          </cell>
          <cell r="G182" t="str">
            <v>Tak</v>
          </cell>
          <cell r="H182" t="str">
            <v xml:space="preserve"> </v>
          </cell>
          <cell r="I182">
            <v>5902811501798</v>
          </cell>
        </row>
        <row r="183">
          <cell r="A183" t="str">
            <v>POL-PLILf5M-WW-W</v>
          </cell>
          <cell r="C183" t="str">
            <v>LAMPKI LED 10M100PKT  FIOLETOWE</v>
          </cell>
          <cell r="D183" t="str">
            <v>Profesjonalna KURTYNKA LED FLASH na zewnątrz 5m (2,5m+2,5m), 96 ciepłych białych LED + 24 LED FLASH białych zimnych z dodatkowym gniazdem - kolekcja złota</v>
          </cell>
          <cell r="E183">
            <v>0.23</v>
          </cell>
          <cell r="F183" t="str">
            <v>Towar</v>
          </cell>
          <cell r="G183" t="str">
            <v xml:space="preserve"> </v>
          </cell>
          <cell r="H183" t="str">
            <v xml:space="preserve"> </v>
          </cell>
          <cell r="I183">
            <v>5902811501804</v>
          </cell>
        </row>
        <row r="184">
          <cell r="A184" t="str">
            <v>POL-PLILf5M-BLU-W</v>
          </cell>
          <cell r="C184" t="str">
            <v>LAMPKI LED 10M100PKT  CZERWONE</v>
          </cell>
          <cell r="D184" t="str">
            <v>Profesjonalna KURTYNKA LED FLASH na zewnątrz 5m (2,5m+2,5m), 96 niebieskich LED + 24 LED FLASH białych zimnych z dodatkowym gniazdem - kolekcja złota</v>
          </cell>
          <cell r="E184">
            <v>0.23</v>
          </cell>
          <cell r="F184" t="str">
            <v>Towar</v>
          </cell>
          <cell r="G184" t="str">
            <v>Tak</v>
          </cell>
          <cell r="H184" t="str">
            <v xml:space="preserve"> </v>
          </cell>
          <cell r="I184">
            <v>5902811501811</v>
          </cell>
        </row>
        <row r="185">
          <cell r="A185" t="str">
            <v>POL-PLLIL5M-CW-BL</v>
          </cell>
          <cell r="C185" t="str">
            <v>LAMPKI LED RGB 10M100PNK PVC ZIELON</v>
          </cell>
          <cell r="D185" t="str">
            <v>Profesjonalna DŁUGA KURTYNKA SOPLE LED na zewnątrz 5mb, 240LED dekoracji z dodatkowym gniazdkiem do łączenia oraz dodatkowo podzielona 2,5m+2,5m - kolekcja złota</v>
          </cell>
          <cell r="E185">
            <v>0.23</v>
          </cell>
          <cell r="F185" t="str">
            <v>Towar</v>
          </cell>
          <cell r="G185" t="str">
            <v xml:space="preserve"> </v>
          </cell>
          <cell r="H185" t="str">
            <v>Tak</v>
          </cell>
          <cell r="I185">
            <v>5902811501828</v>
          </cell>
        </row>
        <row r="186">
          <cell r="A186" t="str">
            <v>POL-PLLIL5M-WW-BL</v>
          </cell>
          <cell r="C186" t="str">
            <v>LAMPKI LED BI ZI 10M96PNK PVC Z 24V</v>
          </cell>
          <cell r="D186" t="str">
            <v>Profesjonalna DŁUGA KURTYNKA SOPLE LED na zewnątrz 5mb, 240LED dekoracji z dodatkowym gniazdkiem do łączenia oraz dodatkowo podzielona 2,5m+2,5m - kolekcja złota</v>
          </cell>
          <cell r="E186">
            <v>0.23</v>
          </cell>
          <cell r="F186" t="str">
            <v>Towar</v>
          </cell>
          <cell r="G186" t="str">
            <v xml:space="preserve"> </v>
          </cell>
          <cell r="H186" t="str">
            <v>Tak</v>
          </cell>
          <cell r="I186">
            <v>5902811501835</v>
          </cell>
        </row>
        <row r="187">
          <cell r="A187" t="str">
            <v>POL-PLLILf3,6M-CW-BL</v>
          </cell>
          <cell r="C187" t="str">
            <v>LAMPKI LED 10M100PKT  BIAŁY CIEPŁY</v>
          </cell>
          <cell r="D187" t="str">
            <v>Profesjonalna DŁUGA KURTYNKA SOPLE LED na zewnątrz 3,6mb, 207 białych zimnych LED + 51 LED FLASH bialych zimnych dekoracji z dodatkowym gniazdkiem do łączenia oraz dodatkowo podzielona 1,2m+1,2m+1,2m - kolekcja złota</v>
          </cell>
          <cell r="E187">
            <v>0.23</v>
          </cell>
          <cell r="F187" t="str">
            <v>Towar</v>
          </cell>
          <cell r="G187" t="str">
            <v>Tak</v>
          </cell>
          <cell r="H187" t="str">
            <v>Tak</v>
          </cell>
          <cell r="I187">
            <v>5902811501842</v>
          </cell>
        </row>
        <row r="188">
          <cell r="A188" t="str">
            <v>POL-PLLILf3,6M-WW-BL</v>
          </cell>
          <cell r="C188" t="str">
            <v>LAMPKI LED BIALY CIEPLY 10M100PKT</v>
          </cell>
          <cell r="D188" t="str">
            <v>Profesjonalna DŁUGA KURTYNKA SOPLE LED na zewnątrz 3,6mb, 207 białych ciepłych LED + 51 LED FLASH bialych zimnych z dodatkowym gniazdkiem do łączenia oraz dodatkowo podzielona 1,2m+1,2m+1,2m - kolekcja złota</v>
          </cell>
          <cell r="E188">
            <v>0.23</v>
          </cell>
          <cell r="F188" t="str">
            <v>Towar</v>
          </cell>
          <cell r="G188" t="str">
            <v xml:space="preserve"> </v>
          </cell>
          <cell r="H188" t="str">
            <v xml:space="preserve"> </v>
          </cell>
          <cell r="I188">
            <v>5902811501859</v>
          </cell>
        </row>
        <row r="189">
          <cell r="A189" t="str">
            <v>POL-PLLILf3,6M-CW-W</v>
          </cell>
          <cell r="C189" t="str">
            <v>LAMPKI LED 10M100PKT  ŻÓŁTY</v>
          </cell>
          <cell r="D189" t="str">
            <v>Profesjonalna DŁUGA KURTYNKA SOPLE LED na zewnątrz 3,6mb, 207 białych zimnych LED + 51 LED FLASH bialych zimnych z dodatkowym gniazdkiem do łączenia oraz dodatkowo podzielona 1,2m+1,2m+1,2m - kolekcja złota</v>
          </cell>
          <cell r="E189">
            <v>0.23</v>
          </cell>
          <cell r="F189" t="str">
            <v>Towar</v>
          </cell>
          <cell r="G189" t="str">
            <v>Tak</v>
          </cell>
          <cell r="H189" t="str">
            <v xml:space="preserve"> </v>
          </cell>
          <cell r="I189">
            <v>5902811501866</v>
          </cell>
        </row>
        <row r="190">
          <cell r="A190" t="str">
            <v>POL-PLLILf3,6M-WW-W</v>
          </cell>
          <cell r="C190" t="str">
            <v>LAMPKI LED 24V NIEBIESKI 10M100PKT</v>
          </cell>
          <cell r="D190" t="str">
            <v>Profesjonalna DŁUGA KURTYNKA SOPLE LED na zewnątrz  3,6mb, 207 białych ciepłych LED + 51 LED FLASH bialych zimnych z dodatkowym gniazdkiem do łączenia oraz dodatkowo podzielona1,2m+1,2m+1,2m - kolekcja złota</v>
          </cell>
          <cell r="E190">
            <v>0.23</v>
          </cell>
          <cell r="F190" t="str">
            <v>Towar</v>
          </cell>
          <cell r="G190" t="str">
            <v>Tak</v>
          </cell>
          <cell r="H190" t="str">
            <v xml:space="preserve"> </v>
          </cell>
          <cell r="I190">
            <v>5902811501873</v>
          </cell>
        </row>
        <row r="191">
          <cell r="A191" t="str">
            <v>POL-LCL5X0,5-CW-T</v>
          </cell>
          <cell r="C191" t="str">
            <v>LAMPKI LED BIALY ZIMNY 10M100PNK24V</v>
          </cell>
          <cell r="D191" t="str">
            <v>KURTYNA na zewnętrz LED 240 5x0,5m, 240 białych zimnych z dodatkowym gniazdem - kolekcja srebrna</v>
          </cell>
          <cell r="E191">
            <v>0.23</v>
          </cell>
          <cell r="F191" t="str">
            <v>Towar</v>
          </cell>
          <cell r="G191" t="str">
            <v>Tak</v>
          </cell>
          <cell r="H191" t="str">
            <v xml:space="preserve"> </v>
          </cell>
          <cell r="I191">
            <v>5902811501880</v>
          </cell>
        </row>
        <row r="192">
          <cell r="A192" t="str">
            <v>POL-LCL5X0,5-WW-T</v>
          </cell>
          <cell r="C192" t="str">
            <v>LAMPKI LED 24V MULTIKOLOR 10M100PKT</v>
          </cell>
          <cell r="D192" t="str">
            <v>KURTYNA na zewnętrz LED 240 5x0,5m, 240 białych ciepłych z dodatkowym gniazdem - kolekcja srebrna</v>
          </cell>
          <cell r="E192">
            <v>0.23</v>
          </cell>
          <cell r="F192" t="str">
            <v>Towar</v>
          </cell>
          <cell r="G192" t="str">
            <v>Tak</v>
          </cell>
          <cell r="H192" t="str">
            <v>Tak</v>
          </cell>
          <cell r="I192">
            <v>5902811501897</v>
          </cell>
        </row>
        <row r="193">
          <cell r="A193" t="str">
            <v>POL-LCL5X1,0-CW-T</v>
          </cell>
          <cell r="C193" t="str">
            <v>LAMPKI LED 24V BIALY CIEP 10M100KT</v>
          </cell>
          <cell r="D193" t="str">
            <v>KURTYNA na zewnętrz LED 400 5x1,0m, 400 białych zimnych  z dodatkowym gniazdem - kolekcja srebrna</v>
          </cell>
          <cell r="E193">
            <v>0.23</v>
          </cell>
          <cell r="F193" t="str">
            <v>Towar</v>
          </cell>
          <cell r="G193" t="str">
            <v>Tak</v>
          </cell>
          <cell r="H193" t="str">
            <v>Tak</v>
          </cell>
          <cell r="I193">
            <v>5902811501903</v>
          </cell>
        </row>
        <row r="194">
          <cell r="A194" t="str">
            <v>POL-LCL5X1,0-WW-T</v>
          </cell>
          <cell r="C194" t="str">
            <v>LAMPKI LED KULKI 10M100PKT NIE PVC</v>
          </cell>
          <cell r="D194" t="str">
            <v>KURTYNA na zewnętrz LED 400 5x1,0m, 400 białych ciepłych z dodatkowym gniazdem - kolekcja srebrna</v>
          </cell>
          <cell r="E194">
            <v>0.23</v>
          </cell>
          <cell r="F194" t="str">
            <v>Towar</v>
          </cell>
          <cell r="G194" t="str">
            <v xml:space="preserve"> </v>
          </cell>
          <cell r="H194" t="str">
            <v>Tak</v>
          </cell>
          <cell r="I194">
            <v>5902811501910</v>
          </cell>
        </row>
        <row r="195">
          <cell r="A195" t="str">
            <v>POL-LCL2,5X1,5-CW-T</v>
          </cell>
          <cell r="C195" t="str">
            <v>LAMPKI LED KULKI10M100PKT BI ZI PVC</v>
          </cell>
          <cell r="D195" t="str">
            <v>KURTYNA na zewnętrz LED 380 2,5x1,5m, 380 białych zimnych z dodatkowym gniazdem - kolekcja srebrna</v>
          </cell>
          <cell r="E195">
            <v>0.23</v>
          </cell>
          <cell r="F195" t="str">
            <v>Towar</v>
          </cell>
          <cell r="G195" t="str">
            <v xml:space="preserve"> </v>
          </cell>
          <cell r="H195" t="str">
            <v>Tak</v>
          </cell>
          <cell r="I195">
            <v>5902811501927</v>
          </cell>
        </row>
        <row r="196">
          <cell r="A196" t="str">
            <v>POL-LCL2,5X1,5-WW-T</v>
          </cell>
          <cell r="C196" t="str">
            <v>LAMPKI LED KULKI 10M100PKT ZIE PVC</v>
          </cell>
          <cell r="D196" t="str">
            <v>KURTYNA na zewnętrz LED 380 2,5x1,5m, 380 białych ciepłych z dodatkowym gniazdem - kolekcja srebrna</v>
          </cell>
          <cell r="E196">
            <v>0.23</v>
          </cell>
          <cell r="F196" t="str">
            <v>Towar</v>
          </cell>
          <cell r="G196" t="str">
            <v xml:space="preserve"> </v>
          </cell>
          <cell r="H196" t="str">
            <v>Tak</v>
          </cell>
          <cell r="I196">
            <v>5902811501934</v>
          </cell>
        </row>
        <row r="197">
          <cell r="A197" t="str">
            <v>POL-LCL2,5X3,0-CW-T</v>
          </cell>
          <cell r="C197" t="str">
            <v>LAMPKI LED KULKI 10M100PKT MULT PVC</v>
          </cell>
          <cell r="D197" t="str">
            <v>KURTYNA na zewnętrz LED 600 2,5x3,0m, 600 białych zimnych z dodatkowym gniazdem - kolekcja srebrna</v>
          </cell>
          <cell r="E197">
            <v>0.23</v>
          </cell>
          <cell r="F197" t="str">
            <v>Towar</v>
          </cell>
          <cell r="G197" t="str">
            <v xml:space="preserve"> </v>
          </cell>
          <cell r="H197" t="str">
            <v>Tak</v>
          </cell>
          <cell r="I197">
            <v>5902811501941</v>
          </cell>
        </row>
        <row r="198">
          <cell r="A198" t="str">
            <v>POL-LCL2,5X3,0-WW-T</v>
          </cell>
          <cell r="C198" t="str">
            <v>LAMPKI LED KULKI10M100PKT RÓŻO PVC</v>
          </cell>
          <cell r="D198" t="str">
            <v>KURTYNA na zewnętrz LED 600 2,5x3,0m, 600 białych ciepłych z dodatkowym gniazdem - kolekcja srebrna</v>
          </cell>
          <cell r="E198">
            <v>0.23</v>
          </cell>
          <cell r="F198" t="str">
            <v>Towar</v>
          </cell>
          <cell r="G198" t="str">
            <v xml:space="preserve"> </v>
          </cell>
          <cell r="H198" t="str">
            <v>Tak</v>
          </cell>
          <cell r="I198">
            <v>5902811501958</v>
          </cell>
        </row>
        <row r="199">
          <cell r="A199" t="str">
            <v>POL-LCL2,5X6,0-CW-T</v>
          </cell>
          <cell r="C199" t="str">
            <v>LAMPKI LED KULKI10M100PKT FIOL PVC</v>
          </cell>
          <cell r="D199" t="str">
            <v>KURTYNA na zewnętrz LED 720 2,5x6,0m, 720 białych zimnych z dodatkowym gniazdem - kolekcja srebrna</v>
          </cell>
          <cell r="E199">
            <v>0.23</v>
          </cell>
          <cell r="F199" t="str">
            <v>Towar</v>
          </cell>
          <cell r="G199" t="str">
            <v xml:space="preserve"> </v>
          </cell>
          <cell r="H199" t="str">
            <v>Tak</v>
          </cell>
          <cell r="I199">
            <v>5902811501965</v>
          </cell>
        </row>
        <row r="200">
          <cell r="A200" t="str">
            <v>POL-LCL2,5X6,0-WW-T</v>
          </cell>
          <cell r="C200" t="str">
            <v>LAMPKI LED KULKI10M100PKT CZERW PVC</v>
          </cell>
          <cell r="D200" t="str">
            <v>KURTYNA na zewnętrz LED 720 2,5x6,0m, 720 białych ciepłych z dodatkowym gniazdem - kolekcja srebrna</v>
          </cell>
          <cell r="E200">
            <v>0.23</v>
          </cell>
          <cell r="F200" t="str">
            <v>Towar</v>
          </cell>
          <cell r="G200" t="str">
            <v xml:space="preserve"> </v>
          </cell>
          <cell r="H200" t="str">
            <v>Tak</v>
          </cell>
          <cell r="I200">
            <v>5902811501972</v>
          </cell>
        </row>
        <row r="201">
          <cell r="A201" t="str">
            <v>POL-LCL2,5X9,0-CW-T</v>
          </cell>
          <cell r="C201" t="str">
            <v>LAMPKI LED KULKI 10M100PKT RGB PVC</v>
          </cell>
          <cell r="D201" t="str">
            <v>KURTYNA na zewnętrz LED 1000 2,5x9,0m, 1000 białych zimnych z dodatkowym gniazdem - kolekcja srebrna</v>
          </cell>
          <cell r="E201">
            <v>0.23</v>
          </cell>
          <cell r="F201" t="str">
            <v>Towar</v>
          </cell>
          <cell r="G201" t="str">
            <v xml:space="preserve"> </v>
          </cell>
          <cell r="H201" t="str">
            <v>Tak</v>
          </cell>
          <cell r="I201">
            <v>5902811501989</v>
          </cell>
        </row>
        <row r="202">
          <cell r="A202" t="str">
            <v>POL-LCL2,5X9,0-WW-T</v>
          </cell>
          <cell r="C202" t="str">
            <v>LAMPKI LED KULKI10M100PKT BI CI PVC</v>
          </cell>
          <cell r="D202" t="str">
            <v>KURTYNA na zewnętrz LED 1000 2,5x9,0m, 1000 białych ciepłych z dodatkowym gniazdem - kolekcja srebrna</v>
          </cell>
          <cell r="E202">
            <v>0.23</v>
          </cell>
          <cell r="F202" t="str">
            <v>Towar</v>
          </cell>
          <cell r="G202" t="str">
            <v xml:space="preserve"> </v>
          </cell>
          <cell r="H202" t="str">
            <v>Tak</v>
          </cell>
          <cell r="I202">
            <v>5902811501996</v>
          </cell>
        </row>
        <row r="203">
          <cell r="A203" t="str">
            <v>POL-LCLf5X0,5-CW-T</v>
          </cell>
          <cell r="C203" t="str">
            <v>LAMPKI LED KULKI10M100PKT ŻÓŁTE PVC</v>
          </cell>
          <cell r="D203" t="str">
            <v>KURTYNA na zewnętrz LED 240 5x0,5m, 216 białych zimnych + 24 LED FLASH białych zimnych z dodatkowym gniazdem - kolekcja srebrna</v>
          </cell>
          <cell r="E203">
            <v>0.23</v>
          </cell>
          <cell r="F203" t="str">
            <v>Towar</v>
          </cell>
          <cell r="G203" t="str">
            <v xml:space="preserve"> </v>
          </cell>
          <cell r="H203" t="str">
            <v>Tak</v>
          </cell>
          <cell r="I203">
            <v>5902811502009</v>
          </cell>
        </row>
        <row r="204">
          <cell r="A204" t="str">
            <v>POL-LCLf5X0,5-WW-T</v>
          </cell>
          <cell r="C204" t="str">
            <v>LAMPKI LED KULKI RGB 10M100PKT PVC</v>
          </cell>
          <cell r="D204" t="str">
            <v>KURTYNA na zewnętrz LED 240 5x0,5m, 216 białych ciepłych + 24 LED FLASH białych zimnych z dodatkowym gniazdem - kolekcja srebrna</v>
          </cell>
          <cell r="E204">
            <v>0.23</v>
          </cell>
          <cell r="F204" t="str">
            <v>Towar</v>
          </cell>
          <cell r="G204" t="str">
            <v xml:space="preserve"> </v>
          </cell>
          <cell r="H204" t="str">
            <v>Tak</v>
          </cell>
          <cell r="I204">
            <v>5902811502016</v>
          </cell>
        </row>
        <row r="205">
          <cell r="A205" t="str">
            <v>POL-LCLf5X1,0-CW-T</v>
          </cell>
          <cell r="C205" t="str">
            <v>LAMPKI LED PROGRAM8 NIEBIESKI 10M P</v>
          </cell>
          <cell r="D205" t="str">
            <v>KURTYNA na zewnętrz LED 380 5x1,0m, 340 białych zimnych + 40 LED FLASH białych zimnych z dodatkowym gniazdem - kolekcja srebrna</v>
          </cell>
          <cell r="E205">
            <v>0.23</v>
          </cell>
          <cell r="F205" t="str">
            <v>Towar</v>
          </cell>
          <cell r="G205" t="str">
            <v>Tak</v>
          </cell>
          <cell r="H205" t="str">
            <v xml:space="preserve"> </v>
          </cell>
          <cell r="I205">
            <v>5902811502023</v>
          </cell>
        </row>
        <row r="206">
          <cell r="A206" t="str">
            <v>POL-LCLf5X1,0-WW-T</v>
          </cell>
          <cell r="C206" t="str">
            <v>LAMPKI LED PROGRAM8 ZIELONY 10M PVC</v>
          </cell>
          <cell r="D206" t="str">
            <v>KURTYNA na zewnętrz LED 380 5x1,0m, 340 białych ciepłych + 40 LED FLASH białych zimnych z dodatkowym gniazdem - kolekcja srebrna</v>
          </cell>
          <cell r="E206">
            <v>0.23</v>
          </cell>
          <cell r="F206" t="str">
            <v>Towar</v>
          </cell>
          <cell r="G206" t="str">
            <v>Tak</v>
          </cell>
          <cell r="H206" t="str">
            <v xml:space="preserve"> </v>
          </cell>
          <cell r="I206">
            <v>5902811502030</v>
          </cell>
        </row>
        <row r="207">
          <cell r="A207" t="str">
            <v>POL-LCLf2,5X1,5-CW-T</v>
          </cell>
          <cell r="C207" t="str">
            <v>LAMPKI LED PROGRAM8 MULTIKOLOR 10M</v>
          </cell>
          <cell r="D207" t="str">
            <v>KURTYNA na zewnętrz LED 380 2,5x1,5m, 340 białych zimnych + 40 LED FLASH białych zimnych z dodatkowym gniazdem - kolekcja srebrna</v>
          </cell>
          <cell r="E207">
            <v>0.23</v>
          </cell>
          <cell r="F207" t="str">
            <v>Towar</v>
          </cell>
          <cell r="G207" t="str">
            <v>Tak</v>
          </cell>
          <cell r="H207" t="str">
            <v xml:space="preserve"> </v>
          </cell>
          <cell r="I207">
            <v>5902811502047</v>
          </cell>
        </row>
        <row r="208">
          <cell r="A208" t="str">
            <v>POL-LCLf2,5X1,5-WW-T</v>
          </cell>
          <cell r="C208" t="str">
            <v>LAMPKI LED PROGRAM8 FIOLET 10M PVC</v>
          </cell>
          <cell r="D208" t="str">
            <v>KURTYNA na zewnętrz LED 380 2,5x1,5m, 340 białych ciepłych + 40 LED FLASH białych zimnych z dodatkowym gniazdem - kolekcja srebrna</v>
          </cell>
          <cell r="E208">
            <v>0.23</v>
          </cell>
          <cell r="F208" t="str">
            <v>Towar</v>
          </cell>
          <cell r="G208" t="str">
            <v xml:space="preserve"> </v>
          </cell>
          <cell r="H208" t="str">
            <v>Tak</v>
          </cell>
          <cell r="I208">
            <v>5902811502054</v>
          </cell>
        </row>
        <row r="209">
          <cell r="A209" t="str">
            <v>POL-LCLf2,5X3,0-CW-T</v>
          </cell>
          <cell r="C209" t="str">
            <v>LAMPKI LED PROGRAM8 CZERWONY 10M PV</v>
          </cell>
          <cell r="D209" t="str">
            <v>KURTYNA na zewnętrz LED 600 2,5x3,0m, 480 białych zimnych + 80 LED FLASH białych zimnych z dodatkowym gniazdem - kolekcja srebrna</v>
          </cell>
          <cell r="E209">
            <v>0.23</v>
          </cell>
          <cell r="F209" t="str">
            <v>Towar</v>
          </cell>
          <cell r="G209" t="str">
            <v>Tak</v>
          </cell>
          <cell r="H209" t="str">
            <v xml:space="preserve"> </v>
          </cell>
          <cell r="I209">
            <v>5902811502061</v>
          </cell>
        </row>
        <row r="210">
          <cell r="A210" t="str">
            <v>POL-LCLf2,5X3,0-WW-T</v>
          </cell>
          <cell r="C210" t="str">
            <v>LAMPKI LED PROGRAM8 BIALY ZIMN 10M</v>
          </cell>
          <cell r="D210" t="str">
            <v>KURTYNA na zewnętrz LED 600 2,5x3,0m, 480 białych ciepłych + 80 LED FLASH białych zimnych z dodatkowym gniazdem - kolekcja srebrna</v>
          </cell>
          <cell r="E210">
            <v>0.23</v>
          </cell>
          <cell r="F210" t="str">
            <v>Towar</v>
          </cell>
          <cell r="G210" t="str">
            <v>Tak</v>
          </cell>
          <cell r="H210" t="str">
            <v xml:space="preserve"> </v>
          </cell>
          <cell r="I210">
            <v>5902811502078</v>
          </cell>
        </row>
        <row r="211">
          <cell r="A211" t="str">
            <v>POL-LCLf2,5X6,0-CW-T</v>
          </cell>
          <cell r="C211" t="str">
            <v>LAMPKI LED PROGRAM8 BIAL ZIMN 10M P</v>
          </cell>
          <cell r="D211" t="str">
            <v>KURTYNA na zewnętrz LED 720 2,5x6,0m, 576 białych zimnych + 144 LED FLASH białych zimnych z dodatkowym gniazdem - kolekcja srebrna</v>
          </cell>
          <cell r="E211">
            <v>0.23</v>
          </cell>
          <cell r="F211" t="str">
            <v>Towar</v>
          </cell>
          <cell r="G211" t="str">
            <v>Tak</v>
          </cell>
          <cell r="H211" t="str">
            <v>Tak</v>
          </cell>
          <cell r="I211">
            <v>5902811502085</v>
          </cell>
        </row>
        <row r="212">
          <cell r="A212" t="str">
            <v>POL-LCLf2,5X6,0-WW-T</v>
          </cell>
          <cell r="C212" t="str">
            <v>LAMPKI LED PROGRAM8 BIAL ZIMNY 10M</v>
          </cell>
          <cell r="D212" t="str">
            <v>KURTYNA na zewnętrz LED 720 2,5x6,0m, 576 białych ciepłych + 144 LED FLASH białych zimnych z dodatkowym gniazdem - kolekcja srebrna</v>
          </cell>
          <cell r="E212">
            <v>0.23</v>
          </cell>
          <cell r="F212" t="str">
            <v>Towar</v>
          </cell>
          <cell r="G212" t="str">
            <v>Tak</v>
          </cell>
          <cell r="H212" t="str">
            <v xml:space="preserve"> </v>
          </cell>
          <cell r="I212">
            <v>5902811502092</v>
          </cell>
        </row>
        <row r="213">
          <cell r="A213" t="str">
            <v>POL-LCLf2,5X9,0-CW-T</v>
          </cell>
          <cell r="C213" t="str">
            <v>LAMPKI LED PROGRAM8 BIAL CIEPL 10M</v>
          </cell>
          <cell r="D213" t="str">
            <v>KURTYNA na zewnętrz LED 1000 2,5x9,0m, 800 białych zimnych + 200 LED FLASH białych zimnych z dodatkowym gniazdem - kolekcja srebrna</v>
          </cell>
          <cell r="E213">
            <v>0.23</v>
          </cell>
          <cell r="F213" t="str">
            <v>Towar</v>
          </cell>
          <cell r="G213" t="str">
            <v xml:space="preserve"> </v>
          </cell>
          <cell r="H213" t="str">
            <v xml:space="preserve"> </v>
          </cell>
          <cell r="I213">
            <v>5902811502108</v>
          </cell>
        </row>
        <row r="214">
          <cell r="A214" t="str">
            <v>POL-LCLf2,5X9,0-WW-T</v>
          </cell>
          <cell r="C214" t="str">
            <v>LAMPKI LED PROGRAM8 ZOLTY 10M PVC Z</v>
          </cell>
          <cell r="D214" t="str">
            <v>KURTYNA na zewnętrz LED 1000 2,5x9,0m, 800 białych ciepłych + 200 LED FLASH białych zimnych z dodatkowym gniazdem - kolekcja srebrna</v>
          </cell>
          <cell r="E214">
            <v>0.23</v>
          </cell>
          <cell r="F214" t="str">
            <v>Towar</v>
          </cell>
          <cell r="G214" t="str">
            <v>Tak</v>
          </cell>
          <cell r="H214" t="str">
            <v xml:space="preserve"> </v>
          </cell>
          <cell r="I214">
            <v>5902811502115</v>
          </cell>
        </row>
        <row r="215">
          <cell r="A215" t="str">
            <v>POL-PLCL5X0,5-CW-BL</v>
          </cell>
          <cell r="C215" t="str">
            <v>LAMPKI LED FLASH 10M NIEBIESKIE PVC</v>
          </cell>
          <cell r="D215" t="str">
            <v>PROFESJONALNA KURTYNA na zewnętrz LED 240 5x0,5m z dodatkowym gniazdem - kolekcja złota</v>
          </cell>
          <cell r="E215">
            <v>0.23</v>
          </cell>
          <cell r="F215" t="str">
            <v>Towar</v>
          </cell>
          <cell r="G215" t="str">
            <v xml:space="preserve"> </v>
          </cell>
          <cell r="H215" t="str">
            <v>Tak</v>
          </cell>
          <cell r="I215">
            <v>5902811502122</v>
          </cell>
        </row>
        <row r="216">
          <cell r="A216" t="str">
            <v>POL-PLCL5X0,5-WW-BL</v>
          </cell>
          <cell r="C216" t="str">
            <v>LAMPKI LED FLASH 10M NIEBIESKIE PVC</v>
          </cell>
          <cell r="D216" t="str">
            <v>PROFESJONALNA KURTYNA na zewnętrz LED 240 5x0,5m z dodatkowym gniazdem - kolekcja złota</v>
          </cell>
          <cell r="E216">
            <v>0.23</v>
          </cell>
          <cell r="F216" t="str">
            <v>Towar</v>
          </cell>
          <cell r="G216" t="str">
            <v xml:space="preserve"> </v>
          </cell>
          <cell r="H216" t="str">
            <v>Tak</v>
          </cell>
          <cell r="I216">
            <v>5902811502139</v>
          </cell>
        </row>
        <row r="217">
          <cell r="A217" t="str">
            <v>POL-PLCL5X0,5-CW-W</v>
          </cell>
          <cell r="C217" t="str">
            <v>LAMPKI LED FLASH 10M BIALE ZIMNE</v>
          </cell>
          <cell r="D217" t="str">
            <v>PROFESJONALNA KURTYNA na zewnętrz LED 240 5x0,5m z dodatkowym gniazdem - kolekcja złota</v>
          </cell>
          <cell r="E217">
            <v>0.23</v>
          </cell>
          <cell r="F217" t="str">
            <v>Towar</v>
          </cell>
          <cell r="G217" t="str">
            <v>Tak</v>
          </cell>
          <cell r="H217" t="str">
            <v xml:space="preserve"> </v>
          </cell>
          <cell r="I217">
            <v>5902811502146</v>
          </cell>
        </row>
        <row r="218">
          <cell r="A218" t="str">
            <v>POL-PLCL5X0,5-WW-W</v>
          </cell>
          <cell r="C218" t="str">
            <v>LAMPKI LED FLASH 10M BIALE ZIMN PVC</v>
          </cell>
          <cell r="D218" t="str">
            <v>PROFESJONALNA KURTYNA na zewnętrz LED 240 5x0,5m z dodatkowym gniazdem - kolekcja złota</v>
          </cell>
          <cell r="E218">
            <v>0.23</v>
          </cell>
          <cell r="F218" t="str">
            <v>Towar</v>
          </cell>
          <cell r="G218" t="str">
            <v>Tak</v>
          </cell>
          <cell r="H218" t="str">
            <v xml:space="preserve"> </v>
          </cell>
          <cell r="I218">
            <v>5902811502153</v>
          </cell>
        </row>
        <row r="219">
          <cell r="A219" t="str">
            <v>POL-PLCL5X1,0-CW-BL</v>
          </cell>
          <cell r="C219" t="str">
            <v>LAMPKI LED FLASH 10M BIAL CIEPŁ PVC</v>
          </cell>
          <cell r="D219" t="str">
            <v>PROFESJONALNA KURTYNA na zewnętrz LED 380 5x1,0m z dodatkowym gniazdem - kolekcja złota</v>
          </cell>
          <cell r="E219">
            <v>0.23</v>
          </cell>
          <cell r="F219" t="str">
            <v>Towar</v>
          </cell>
          <cell r="G219" t="str">
            <v>Tak</v>
          </cell>
          <cell r="H219" t="str">
            <v xml:space="preserve"> </v>
          </cell>
          <cell r="I219">
            <v>5902811502160</v>
          </cell>
        </row>
        <row r="220">
          <cell r="A220" t="str">
            <v>POL-PLCL5X1,0-CW-W</v>
          </cell>
          <cell r="C220" t="str">
            <v>LAMPKI LED FLASH 10M BIALE CIEP PVC</v>
          </cell>
          <cell r="D220" t="str">
            <v>PROFESJONALNA KURTYNA na zewnętrz LED 380 5x1,0m z dodatkowym gniazdem - kolekcja złota</v>
          </cell>
          <cell r="E220">
            <v>0.23</v>
          </cell>
          <cell r="F220" t="str">
            <v>Towar</v>
          </cell>
          <cell r="G220" t="str">
            <v>Tak</v>
          </cell>
          <cell r="H220" t="str">
            <v xml:space="preserve"> </v>
          </cell>
          <cell r="I220">
            <v>5902811502177</v>
          </cell>
        </row>
        <row r="221">
          <cell r="A221" t="str">
            <v>POL-PLCL5X1,0-WW-W</v>
          </cell>
          <cell r="C221" t="str">
            <v>LAMPKI LED NIEBIE 10M100PKT</v>
          </cell>
          <cell r="D221" t="str">
            <v>PROFESJONALNA KURTYNA na zewnętrz LED 380 5x1,0m z dodatkowym gniazdem - kolekcja złota</v>
          </cell>
          <cell r="E221">
            <v>0.23</v>
          </cell>
          <cell r="F221" t="str">
            <v>Towar</v>
          </cell>
          <cell r="G221" t="str">
            <v xml:space="preserve"> </v>
          </cell>
          <cell r="H221" t="str">
            <v>Tak</v>
          </cell>
          <cell r="I221">
            <v>5902811502184</v>
          </cell>
        </row>
        <row r="222">
          <cell r="A222" t="str">
            <v>POL-PLCL5X1,0-WW-BL</v>
          </cell>
          <cell r="C222" t="str">
            <v>LAMPKI LED 10M 100PKT BIAŁY KLASY</v>
          </cell>
          <cell r="D222" t="str">
            <v>PROFESJONALNA KURTYNA na zewnętrz LED 380 5x1,0m z dodatkowym gniazdem - kolekcja złota</v>
          </cell>
          <cell r="E222">
            <v>0.23</v>
          </cell>
          <cell r="F222" t="str">
            <v>Towar</v>
          </cell>
          <cell r="G222" t="str">
            <v xml:space="preserve"> </v>
          </cell>
          <cell r="H222" t="str">
            <v xml:space="preserve"> </v>
          </cell>
          <cell r="I222">
            <v>5902811502191</v>
          </cell>
        </row>
        <row r="223">
          <cell r="A223" t="str">
            <v>POL-PLCL2,5X1,5-CW-BL</v>
          </cell>
          <cell r="C223" t="str">
            <v>LAMPKI LED 10M 100PKT  BIAŁE ZIMNE</v>
          </cell>
          <cell r="D223" t="str">
            <v>PROFESJONALNA KURTYNA na zewnętrz LED 380 2,5x1,5m,  z dodatkowym gniazdem - kolekcja złota</v>
          </cell>
          <cell r="E223">
            <v>0.23</v>
          </cell>
          <cell r="F223" t="str">
            <v>Towar</v>
          </cell>
          <cell r="G223" t="str">
            <v xml:space="preserve"> </v>
          </cell>
          <cell r="H223" t="str">
            <v>Tak</v>
          </cell>
          <cell r="I223">
            <v>5902811502207</v>
          </cell>
        </row>
        <row r="224">
          <cell r="A224" t="str">
            <v>POL-PLCL2,5X1,5-CW-W</v>
          </cell>
          <cell r="C224" t="str">
            <v>LAMPKI LED 10M 100PKT ZIELONE</v>
          </cell>
          <cell r="D224" t="str">
            <v>PROFESJONALNA KURTYNA na zewnętrz LED 380 2,5x1,5m,  z dodatkowym gniazdem - kolekcja złota</v>
          </cell>
          <cell r="E224">
            <v>0.23</v>
          </cell>
          <cell r="F224" t="str">
            <v>Towar</v>
          </cell>
          <cell r="G224" t="str">
            <v xml:space="preserve"> </v>
          </cell>
          <cell r="H224" t="str">
            <v>Tak</v>
          </cell>
          <cell r="I224">
            <v>5902811502214</v>
          </cell>
        </row>
        <row r="225">
          <cell r="A225" t="str">
            <v>POL-PLCL2,5X1,5-WW-BL</v>
          </cell>
          <cell r="C225" t="str">
            <v>LAMPKI LED 10M 100PKT MULTIKOLOR</v>
          </cell>
          <cell r="D225" t="str">
            <v>PROFESJONALNA KURTYNA na zewnętrz LED 380 2,5x1,5m,  z dodatkowym gniazdem - kolekcja złota</v>
          </cell>
          <cell r="E225">
            <v>0.23</v>
          </cell>
          <cell r="F225" t="str">
            <v>Towar</v>
          </cell>
          <cell r="G225" t="str">
            <v xml:space="preserve"> </v>
          </cell>
          <cell r="H225" t="str">
            <v>Tak</v>
          </cell>
          <cell r="I225">
            <v>5902811502221</v>
          </cell>
        </row>
        <row r="226">
          <cell r="A226" t="str">
            <v>POL-PLCL2,5X1,5-WW-W</v>
          </cell>
          <cell r="C226" t="str">
            <v>LAMPKI LED ROZOWE 10M100PKT</v>
          </cell>
          <cell r="D226" t="str">
            <v>PROFESJONALNA KURTYNA na zewnętrz LED 380 2,5x1,5m,  z dodatkowym gniazdem - kolekcja złota</v>
          </cell>
          <cell r="E226">
            <v>0.23</v>
          </cell>
          <cell r="F226" t="str">
            <v>Towar</v>
          </cell>
          <cell r="G226" t="str">
            <v xml:space="preserve"> </v>
          </cell>
          <cell r="H226" t="str">
            <v>Tak</v>
          </cell>
          <cell r="I226">
            <v>5902811502238</v>
          </cell>
        </row>
        <row r="227">
          <cell r="A227" t="str">
            <v>POL-PLCL2,5X1,5-BLU-BL</v>
          </cell>
          <cell r="C227" t="str">
            <v>LAMPKI LED CZERWO 10M100PKT</v>
          </cell>
          <cell r="D227" t="str">
            <v>PROFESJONALNA KURTYNA na zewnętrz LED 380 2,5x1,5m,  z dodatkowym gniazdem - kolekcja złota</v>
          </cell>
          <cell r="E227">
            <v>0.23</v>
          </cell>
          <cell r="F227" t="str">
            <v>Towar</v>
          </cell>
          <cell r="G227" t="str">
            <v xml:space="preserve"> </v>
          </cell>
          <cell r="H227" t="str">
            <v>Tak</v>
          </cell>
          <cell r="I227">
            <v>5902811502245</v>
          </cell>
        </row>
        <row r="228">
          <cell r="A228" t="str">
            <v>POL-PLCL2,5X1,5-BLU-W</v>
          </cell>
          <cell r="C228" t="str">
            <v>LAMPKI LED 10M 100PKT  BIAŁE CIEPŁ</v>
          </cell>
          <cell r="D228" t="str">
            <v>PROFESJONALNA KURTYNA na zewnętrz LED 380 2,5x1,5m,  z dodatkowym gniazdem - kolekcja złota</v>
          </cell>
          <cell r="E228">
            <v>0.23</v>
          </cell>
          <cell r="F228" t="str">
            <v>Towar</v>
          </cell>
          <cell r="G228" t="str">
            <v xml:space="preserve"> </v>
          </cell>
          <cell r="H228" t="str">
            <v>Tak</v>
          </cell>
          <cell r="I228">
            <v>5902811502252</v>
          </cell>
        </row>
        <row r="229">
          <cell r="A229" t="str">
            <v>POL-PLCL2,5X3,0-CW-BL</v>
          </cell>
          <cell r="C229" t="str">
            <v>LAMPKI LED ZOLTE 10M100PKT</v>
          </cell>
          <cell r="D229" t="str">
            <v>PROFESJONALNA KURTYNA na zewnętrz LED 600 2,5x3,0m,  z dodatkowym gniazdem - kolekcja złota</v>
          </cell>
          <cell r="E229">
            <v>0.23</v>
          </cell>
          <cell r="F229" t="str">
            <v>Towar</v>
          </cell>
          <cell r="G229" t="str">
            <v xml:space="preserve"> </v>
          </cell>
          <cell r="H229" t="str">
            <v>Tak</v>
          </cell>
          <cell r="I229">
            <v>5902811502269</v>
          </cell>
        </row>
        <row r="230">
          <cell r="A230" t="str">
            <v>POL-PLCL2,5X3,0-CW-W</v>
          </cell>
          <cell r="C230" t="str">
            <v>LAMPKI LED 6M 60PKT NIEBIESKI</v>
          </cell>
          <cell r="D230" t="str">
            <v>PROFESJONALNA KURTYNA na zewnętrz LED 600 2,5x3,0m,  z dodatkowym gniazdem - kolekcja złota</v>
          </cell>
          <cell r="E230">
            <v>0.23</v>
          </cell>
          <cell r="F230" t="str">
            <v>Towar</v>
          </cell>
          <cell r="G230" t="str">
            <v xml:space="preserve"> </v>
          </cell>
          <cell r="H230" t="str">
            <v>Tak</v>
          </cell>
          <cell r="I230">
            <v>5902811502276</v>
          </cell>
        </row>
        <row r="231">
          <cell r="A231" t="str">
            <v>POL-PLCL2,5X3,0-WW-BL</v>
          </cell>
          <cell r="C231" t="str">
            <v>LAMPKI LED  6M 60PKT  BIAŁY KLASYCZ</v>
          </cell>
          <cell r="D231" t="str">
            <v>PROFESJONALNA KURTYNA na zewnętrz LED 600 2,5x3,0m,  z dodatkowym gniazdem - kolekcja złota</v>
          </cell>
          <cell r="E231">
            <v>0.23</v>
          </cell>
          <cell r="F231" t="str">
            <v>Towar</v>
          </cell>
          <cell r="G231" t="str">
            <v xml:space="preserve"> </v>
          </cell>
          <cell r="H231" t="str">
            <v xml:space="preserve"> </v>
          </cell>
          <cell r="I231">
            <v>5902811502283</v>
          </cell>
        </row>
        <row r="232">
          <cell r="A232" t="str">
            <v>POL-PLCL2,5X3,0-WW-W</v>
          </cell>
          <cell r="C232" t="str">
            <v>LAMPKI LED 6M60PKT BI ZIM</v>
          </cell>
          <cell r="D232" t="str">
            <v>PROFESJONALNA KURTYNA na zewnętrz LED 600 2,5x3,0m,  z dodatkowym gniazdem - kolekcja złota</v>
          </cell>
          <cell r="E232">
            <v>0.23</v>
          </cell>
          <cell r="F232" t="str">
            <v>Towar</v>
          </cell>
          <cell r="G232" t="str">
            <v xml:space="preserve"> </v>
          </cell>
          <cell r="H232" t="str">
            <v>Tak</v>
          </cell>
          <cell r="I232">
            <v>5902811502290</v>
          </cell>
        </row>
        <row r="233">
          <cell r="A233" t="str">
            <v>POL-PLCL2,5X3,0-BLU-BL</v>
          </cell>
          <cell r="C233" t="str">
            <v>LAMPKI LED ZIELONY 6M60PKT</v>
          </cell>
          <cell r="D233" t="str">
            <v>PROFESJONALNA KURTYNA na zewnętrz LED 600 2,5x3,0m,  z dodatkowym gniazdem - kolekcja złota</v>
          </cell>
          <cell r="E233">
            <v>0.23</v>
          </cell>
          <cell r="F233" t="str">
            <v>Towar</v>
          </cell>
          <cell r="G233" t="str">
            <v xml:space="preserve"> </v>
          </cell>
          <cell r="H233" t="str">
            <v>Tak</v>
          </cell>
          <cell r="I233">
            <v>5902811502306</v>
          </cell>
        </row>
        <row r="234">
          <cell r="A234" t="str">
            <v>POL-PLCL2,5X3,0-BLU-W</v>
          </cell>
          <cell r="C234" t="str">
            <v>LAMPKI LED  6M 60PKT  MULTIKOLOR</v>
          </cell>
          <cell r="D234" t="str">
            <v>PROFESJONALNA KURTYNA na zewnętrz LED 600 2,5x3,0m,  z dodatkowym gniazdem - kolekcja złota</v>
          </cell>
          <cell r="E234">
            <v>0.23</v>
          </cell>
          <cell r="F234" t="str">
            <v>Towar</v>
          </cell>
          <cell r="G234" t="str">
            <v xml:space="preserve"> </v>
          </cell>
          <cell r="H234" t="str">
            <v>Tak</v>
          </cell>
          <cell r="I234">
            <v>5902811502313</v>
          </cell>
        </row>
        <row r="235">
          <cell r="A235" t="str">
            <v>POL-PLCL2,5X6,0-CW-BL</v>
          </cell>
          <cell r="C235" t="str">
            <v>LAMPKI LED ROZOWY 6M60PKT</v>
          </cell>
          <cell r="D235" t="str">
            <v>PROFESJONALNA KURTYNA na zewnętrz LED 720 2,5x6,0m,  z dodatkowym gniazdem - kolekcja złota</v>
          </cell>
          <cell r="E235">
            <v>0.23</v>
          </cell>
          <cell r="F235" t="str">
            <v>Towar</v>
          </cell>
          <cell r="G235" t="str">
            <v xml:space="preserve"> </v>
          </cell>
          <cell r="H235" t="str">
            <v>Tak</v>
          </cell>
          <cell r="I235">
            <v>5902811502320</v>
          </cell>
        </row>
        <row r="236">
          <cell r="A236" t="str">
            <v>POL-PLCL2,5X6,0-CW-W</v>
          </cell>
          <cell r="C236" t="str">
            <v>LAMPKI LED CZERWONY 6M60PKT</v>
          </cell>
          <cell r="D236" t="str">
            <v>PROFESJONALNA KURTYNA na zewnętrz LED 720 2,5x6,0m,  z dodatkowym gniazdem - kolekcja złota</v>
          </cell>
          <cell r="E236">
            <v>0.23</v>
          </cell>
          <cell r="F236" t="str">
            <v>Towar</v>
          </cell>
          <cell r="G236" t="str">
            <v xml:space="preserve"> </v>
          </cell>
          <cell r="H236" t="str">
            <v>Tak</v>
          </cell>
          <cell r="I236">
            <v>5902811502337</v>
          </cell>
        </row>
        <row r="237">
          <cell r="A237" t="str">
            <v>POL-PLCL2,5X6,0-WW-BL</v>
          </cell>
          <cell r="C237" t="str">
            <v>LAMPKI LED 6M60PKT  BIA CIE</v>
          </cell>
          <cell r="D237" t="str">
            <v>PROFESJONALNA KURTYNA na zewnętrz LED 720 2,5x6,0m,  z dodatkowym gniazdem - kolekcja złota</v>
          </cell>
          <cell r="E237">
            <v>0.23</v>
          </cell>
          <cell r="F237" t="str">
            <v>Towar</v>
          </cell>
          <cell r="G237" t="str">
            <v xml:space="preserve"> </v>
          </cell>
          <cell r="H237" t="str">
            <v>Tak</v>
          </cell>
          <cell r="I237">
            <v>5902811502344</v>
          </cell>
        </row>
        <row r="238">
          <cell r="A238" t="str">
            <v>POL-PLCL2,5X6,0-WW-W</v>
          </cell>
          <cell r="C238" t="str">
            <v>LAMPKI LED ZÓŁTY 6M60PKT</v>
          </cell>
          <cell r="D238" t="str">
            <v>PROFESJONALNA KURTYNA na zewnętrz LED 720 2,5x6,0m,  z dodatkowym gniazdem - kolekcja złota</v>
          </cell>
          <cell r="E238">
            <v>0.23</v>
          </cell>
          <cell r="F238" t="str">
            <v>Towar</v>
          </cell>
          <cell r="G238" t="str">
            <v xml:space="preserve"> </v>
          </cell>
          <cell r="H238" t="str">
            <v>Tak</v>
          </cell>
          <cell r="I238">
            <v>5902811502351</v>
          </cell>
        </row>
        <row r="239">
          <cell r="A239" t="str">
            <v>POL-PLCL2,5X6,0-BLU-BL</v>
          </cell>
          <cell r="C239" t="str">
            <v>STALAKTYTY 15CM, 24TUB 10M+5M KAB.Z</v>
          </cell>
          <cell r="D239" t="str">
            <v>PROFESJONALNA KURTYNA na zewnętrz LED 720 2,5x6,0m,  z dodatkowym gniazdem - kolekcja złota</v>
          </cell>
          <cell r="E239">
            <v>0.23</v>
          </cell>
          <cell r="F239" t="str">
            <v>Towar</v>
          </cell>
          <cell r="G239" t="str">
            <v xml:space="preserve"> </v>
          </cell>
          <cell r="H239" t="str">
            <v xml:space="preserve"> </v>
          </cell>
          <cell r="I239">
            <v>5902811502368</v>
          </cell>
        </row>
        <row r="240">
          <cell r="A240" t="str">
            <v>POL-PLCL2,5X6,0-BLU-W</v>
          </cell>
          <cell r="C240" t="str">
            <v>ALUMINIOWY KLIP DO WĘŻA NEON</v>
          </cell>
          <cell r="D240" t="str">
            <v>PROFESJONALNA KURTYNA na zewnętrz LED 720 2,5x6,0m,  z dodatkowym gniazdem - kolekcja złota</v>
          </cell>
          <cell r="E240">
            <v>0.23</v>
          </cell>
          <cell r="F240" t="str">
            <v>Towar</v>
          </cell>
          <cell r="G240" t="str">
            <v xml:space="preserve"> </v>
          </cell>
          <cell r="H240" t="str">
            <v>Tak</v>
          </cell>
          <cell r="I240">
            <v>5902811502375</v>
          </cell>
        </row>
        <row r="241">
          <cell r="A241" t="str">
            <v>POL-PLCL2,5X9,0-CW-BL</v>
          </cell>
          <cell r="C241" t="str">
            <v>METEORKI 100CM, 5TUB, + TRANS. OW C</v>
          </cell>
          <cell r="D241" t="str">
            <v>PROFESJONALNA KURTYNA na zewnętrz LED 1000 2,5x9,0m,  z dodatkowym gniazdem - kolekcja złota</v>
          </cell>
          <cell r="E241">
            <v>0.23</v>
          </cell>
          <cell r="F241" t="str">
            <v>Towar</v>
          </cell>
          <cell r="G241" t="str">
            <v xml:space="preserve"> </v>
          </cell>
          <cell r="H241" t="str">
            <v>Tak</v>
          </cell>
          <cell r="I241">
            <v>5902811502382</v>
          </cell>
        </row>
        <row r="242">
          <cell r="A242" t="str">
            <v>POL-PLCL2,5X9,0-CW-W</v>
          </cell>
          <cell r="C242" t="str">
            <v>METEORKI 20CM, 12TUB, 6M+5M KAB.ZAS</v>
          </cell>
          <cell r="D242" t="str">
            <v>PROFESJONALNA KURTYNA na zewnętrz LED 1000 2,5x9,0m,  z dodatkowym gniazdem - kolekcja złota</v>
          </cell>
          <cell r="E242">
            <v>0.23</v>
          </cell>
          <cell r="F242" t="str">
            <v>Towar</v>
          </cell>
          <cell r="G242" t="str">
            <v xml:space="preserve"> </v>
          </cell>
          <cell r="H242" t="str">
            <v>Tak</v>
          </cell>
          <cell r="I242">
            <v>5902811502399</v>
          </cell>
        </row>
        <row r="243">
          <cell r="A243" t="str">
            <v>POL-PLCL2,5X9,0-WW-BL</v>
          </cell>
          <cell r="C243" t="str">
            <v>METEORKI 25CM, 5TUB LED 5M BIALE ZI</v>
          </cell>
          <cell r="D243" t="str">
            <v>PROFESJONALNA KURTYNA na zewnętrz LED 1000 2,5x9,0m,  z dodatkowym gniazdem - kolekcja złota</v>
          </cell>
          <cell r="E243">
            <v>0.23</v>
          </cell>
          <cell r="F243" t="str">
            <v>Towar</v>
          </cell>
          <cell r="G243" t="str">
            <v xml:space="preserve"> </v>
          </cell>
          <cell r="H243" t="str">
            <v xml:space="preserve"> </v>
          </cell>
          <cell r="I243">
            <v>5902811502405</v>
          </cell>
        </row>
        <row r="244">
          <cell r="A244" t="str">
            <v>POL-PLCL2,5X9,0-WW-W</v>
          </cell>
          <cell r="C244" t="str">
            <v>METEORKI 50CM, 5TUB BI ZIMN</v>
          </cell>
          <cell r="D244" t="str">
            <v>PROFESJONALNA KURTYNA na zewnętrz LED 1000 2,5x9,0m,  z dodatkowym gniazdem - kolekcja złota</v>
          </cell>
          <cell r="E244">
            <v>0.23</v>
          </cell>
          <cell r="F244" t="str">
            <v>Towar</v>
          </cell>
          <cell r="G244" t="str">
            <v xml:space="preserve"> </v>
          </cell>
          <cell r="H244" t="str">
            <v>Tak</v>
          </cell>
          <cell r="I244">
            <v>5902811502412</v>
          </cell>
        </row>
        <row r="245">
          <cell r="A245" t="str">
            <v>POL-PLCL2,5X9,0-BLU-BL</v>
          </cell>
          <cell r="C245" t="str">
            <v>METEORKI 50CM, 5TUB, + TRANS. OW C</v>
          </cell>
          <cell r="D245" t="str">
            <v>PROFESJONALNA KURTYNA na zewnętrz LED 1000 2,5x9,0m,  z dodatkowym gniazdem - kolekcja złota</v>
          </cell>
          <cell r="E245">
            <v>0.23</v>
          </cell>
          <cell r="F245" t="str">
            <v>Towar</v>
          </cell>
          <cell r="G245" t="str">
            <v xml:space="preserve"> </v>
          </cell>
          <cell r="H245" t="str">
            <v>Tak</v>
          </cell>
          <cell r="I245">
            <v>5902811502429</v>
          </cell>
        </row>
        <row r="246">
          <cell r="A246" t="str">
            <v>POL-PLCL2,5X9,0-BLU-W</v>
          </cell>
          <cell r="C246" t="str">
            <v>KABEL ZASILAJACY POL WAZ LED GRU2PI</v>
          </cell>
          <cell r="D246" t="str">
            <v>PROFESJONALNA KURTYNA na zewnętrz LED 1000 2,5x9,0m,  z dodatkowym gniazdem - kolekcja złota</v>
          </cell>
          <cell r="E246">
            <v>0.23</v>
          </cell>
          <cell r="F246" t="str">
            <v>Towar</v>
          </cell>
          <cell r="G246" t="str">
            <v xml:space="preserve"> </v>
          </cell>
          <cell r="H246" t="str">
            <v>Tak</v>
          </cell>
          <cell r="I246">
            <v>5902811502436</v>
          </cell>
        </row>
        <row r="247">
          <cell r="A247" t="str">
            <v>POL-PLCLf5X0,5-CW-BL</v>
          </cell>
          <cell r="C247" t="str">
            <v>POL-MONSTRUM PUSTY</v>
          </cell>
          <cell r="D247" t="str">
            <v>PROFESJONALNA KURTYNA na zewnętrz LED 320 5x0,5m, 216 białych zimnych + 24 LED FLASH białych zimnych z dodatkowym gniazdem - kolekcja złota</v>
          </cell>
          <cell r="E247">
            <v>0.23</v>
          </cell>
          <cell r="F247" t="str">
            <v>Towar</v>
          </cell>
          <cell r="G247" t="str">
            <v xml:space="preserve"> </v>
          </cell>
          <cell r="H247" t="str">
            <v xml:space="preserve"> </v>
          </cell>
          <cell r="I247">
            <v>5902811502443</v>
          </cell>
        </row>
        <row r="248">
          <cell r="A248" t="str">
            <v>POL-PLCLf5X0,5-CW-W</v>
          </cell>
          <cell r="C248" t="str">
            <v>POL-MONSTRUM G1 GOBOS ŚNIEŻYNKI&amp;GWI</v>
          </cell>
          <cell r="D248" t="str">
            <v>PROFESJONALNA KURTYNA na zewnętrz LED 320 5x0,5m, 216 białych zimnych + 24 LED FLASH białych zimnych z dodatkowym gniazdem - kolekcja złota</v>
          </cell>
          <cell r="E248">
            <v>0.23</v>
          </cell>
          <cell r="F248" t="str">
            <v>Towar</v>
          </cell>
          <cell r="G248" t="str">
            <v xml:space="preserve"> </v>
          </cell>
          <cell r="H248" t="str">
            <v xml:space="preserve"> </v>
          </cell>
          <cell r="I248">
            <v>5902811502450</v>
          </cell>
        </row>
        <row r="249">
          <cell r="A249" t="str">
            <v>POL-PLCLf5X0,5-WW-BL</v>
          </cell>
          <cell r="C249" t="str">
            <v>POL-MONSTRUM G10 GOBOS ZAPRZĘG</v>
          </cell>
          <cell r="D249" t="str">
            <v>PROFESJONALNA KURTYNA na zewnętrz LED 320 5x0,5m, 216 białych ciepłych + 24 LED FLASH białych zimnych z dodatkowym gniazdem - kolekcja złota</v>
          </cell>
          <cell r="E249">
            <v>0.23</v>
          </cell>
          <cell r="F249" t="str">
            <v>Towar</v>
          </cell>
          <cell r="G249" t="str">
            <v xml:space="preserve"> </v>
          </cell>
          <cell r="H249" t="str">
            <v xml:space="preserve"> </v>
          </cell>
          <cell r="I249">
            <v>5902811502467</v>
          </cell>
        </row>
        <row r="250">
          <cell r="A250" t="str">
            <v>POL-PLCLf5X0,5-WW-W</v>
          </cell>
          <cell r="C250" t="str">
            <v>POL-MONSTRUM G11 GOBOS ORZEŁ GODŁO</v>
          </cell>
          <cell r="D250" t="str">
            <v>PROFESJONALNA KURTYNA na zewnętrz LED 320 5x0,5m, 216 białych ciepłych + 24 LED FLASH białych zimnych z dodatkowym gniazdem - kolekcja złota</v>
          </cell>
          <cell r="E250">
            <v>0.23</v>
          </cell>
          <cell r="F250" t="str">
            <v>Towar</v>
          </cell>
          <cell r="G250" t="str">
            <v xml:space="preserve"> </v>
          </cell>
          <cell r="H250" t="str">
            <v xml:space="preserve"> </v>
          </cell>
          <cell r="I250">
            <v>5902811502474</v>
          </cell>
        </row>
        <row r="251">
          <cell r="A251" t="str">
            <v>POL-PLCLf5X1,0-CW-BL</v>
          </cell>
          <cell r="C251" t="str">
            <v>POL-MONSTRUM G12 GOBOS FLAGA UE</v>
          </cell>
          <cell r="D251" t="str">
            <v>PROFESJONALNA KURTYNA na zewnętrz LED 380 5x1,0m, 340 białych zimnych + 40 LED FLASH białych zimnych z dodatkowym gniazdem - kolekcja złota</v>
          </cell>
          <cell r="E251">
            <v>0.23</v>
          </cell>
          <cell r="F251" t="str">
            <v>Towar</v>
          </cell>
          <cell r="G251" t="str">
            <v xml:space="preserve"> </v>
          </cell>
          <cell r="H251" t="str">
            <v xml:space="preserve"> </v>
          </cell>
          <cell r="I251">
            <v>5902811502481</v>
          </cell>
        </row>
        <row r="252">
          <cell r="A252" t="str">
            <v>POL-PLCLf5X1,0-CW-W</v>
          </cell>
          <cell r="C252" t="str">
            <v>POL-MONSTRUM G13 GOBOS FLAGA POLSKI</v>
          </cell>
          <cell r="D252" t="str">
            <v>PROFESJONALNA KURTYNA na zewnętrz LED 380 5x1,0m, 340 białych zimnych + 40 LED FLASH białych zimnych z dodatkowym gniazdem - kolekcja złota</v>
          </cell>
          <cell r="E252">
            <v>0.23</v>
          </cell>
          <cell r="F252" t="str">
            <v>Towar</v>
          </cell>
          <cell r="G252" t="str">
            <v xml:space="preserve"> </v>
          </cell>
          <cell r="H252" t="str">
            <v xml:space="preserve"> </v>
          </cell>
          <cell r="I252">
            <v>5902811502498</v>
          </cell>
        </row>
        <row r="253">
          <cell r="A253" t="str">
            <v>POL-PLCLf5X1,0-WW-W</v>
          </cell>
          <cell r="C253" t="str">
            <v>POL-MONSTRUM G14 GOBOS FLAGA POLSKI</v>
          </cell>
          <cell r="D253" t="str">
            <v>PROFESJONALNA KURTYNA na zewnętrz LED 380 5x1,0m, 340 białych ciepłych + 40 LED FLASH białych zimnych z dodatkowym gniazdem - kolekcja złota</v>
          </cell>
          <cell r="E253">
            <v>0.23</v>
          </cell>
          <cell r="F253" t="str">
            <v>Towar</v>
          </cell>
          <cell r="G253" t="str">
            <v xml:space="preserve"> </v>
          </cell>
          <cell r="H253" t="str">
            <v xml:space="preserve"> </v>
          </cell>
          <cell r="I253">
            <v>5902811502504</v>
          </cell>
        </row>
        <row r="254">
          <cell r="A254" t="str">
            <v>POL-PLCLf5X1,0-WW-BL</v>
          </cell>
          <cell r="C254" t="str">
            <v>POL-MONSTRUM MIKOLAJ PO LINIE</v>
          </cell>
          <cell r="D254" t="str">
            <v>PROFESJONALNA KURTYNA na zewnętrz LED 380 5x1,0m, 340 białych ciepłych + 40 LED FLASH białych zimnych z dodatkowym gniazdem - kolekcja złota</v>
          </cell>
          <cell r="E254">
            <v>0.23</v>
          </cell>
          <cell r="F254" t="str">
            <v>Towar</v>
          </cell>
          <cell r="G254" t="str">
            <v xml:space="preserve"> </v>
          </cell>
          <cell r="H254" t="str">
            <v xml:space="preserve"> </v>
          </cell>
          <cell r="I254">
            <v>5902811502511</v>
          </cell>
        </row>
        <row r="255">
          <cell r="A255" t="str">
            <v>POL-PLCLf2,5X1,5-CW-BL</v>
          </cell>
          <cell r="C255" t="str">
            <v>POL-MONSTRUM MIKOLAJ W KOMINIE</v>
          </cell>
          <cell r="D255" t="str">
            <v>PROFESJONALNA KURTYNA na zewnętrz LED 380 2,5x1,5m, 340 białych zimnych + 40 LED FLASH białych zimnych z dodatkowym gniazdem - kolekcja złota</v>
          </cell>
          <cell r="E255">
            <v>0.23</v>
          </cell>
          <cell r="F255" t="str">
            <v>Towar</v>
          </cell>
          <cell r="G255" t="str">
            <v xml:space="preserve"> </v>
          </cell>
          <cell r="H255" t="str">
            <v xml:space="preserve"> </v>
          </cell>
          <cell r="I255">
            <v>5902811502528</v>
          </cell>
        </row>
        <row r="256">
          <cell r="A256" t="str">
            <v>POL-PLCLf2,5X1,5-CW-W</v>
          </cell>
          <cell r="C256" t="str">
            <v>POL-MONSTRUM ZAPRZEG</v>
          </cell>
          <cell r="D256" t="str">
            <v>PROFESJONALNA KURTYNA na zewnętrz LED 380 2,5x1,5m, 340 białych zimnych + 40 LED FLASH białych zimnych z dodatkowym gniazdem - kolekcja złota</v>
          </cell>
          <cell r="E256">
            <v>0.23</v>
          </cell>
          <cell r="F256" t="str">
            <v>Towar</v>
          </cell>
          <cell r="G256" t="str">
            <v xml:space="preserve"> </v>
          </cell>
          <cell r="H256" t="str">
            <v xml:space="preserve"> </v>
          </cell>
          <cell r="I256">
            <v>5902811502535</v>
          </cell>
        </row>
        <row r="257">
          <cell r="A257" t="str">
            <v>POL-PLCLf2,5X1,5-WW-BL</v>
          </cell>
          <cell r="C257" t="str">
            <v>POL-MONSTRUM G18 GOBOS ŚNIEŻYNKIG18</v>
          </cell>
          <cell r="D257" t="str">
            <v>PROFESJONALNA KURTYNA na zewnętrz LED 380 2,5x1,5m, 340 białych ciepłych + 40 LED FLASH białych zimnych z dodatkowym gniazdem - kolekcja złota</v>
          </cell>
          <cell r="E257">
            <v>0.23</v>
          </cell>
          <cell r="F257" t="str">
            <v>Towar</v>
          </cell>
          <cell r="G257" t="str">
            <v xml:space="preserve"> </v>
          </cell>
          <cell r="H257" t="str">
            <v xml:space="preserve"> </v>
          </cell>
          <cell r="I257">
            <v>5902811502542</v>
          </cell>
        </row>
        <row r="258">
          <cell r="A258" t="str">
            <v>POL-PLCLf2,5X1,5-WW-W</v>
          </cell>
          <cell r="C258" t="str">
            <v>POL-MONSTRUM G19 GOBOS SERDUSZKA</v>
          </cell>
          <cell r="D258" t="str">
            <v>PROFESJONALNA KURTYNA na zewnętrz LED 380 2,5x1,5m, 340 białych ciepłych + 40 LED FLASH białych zimnych z dodatkowym gniazdem - kolekcja złota</v>
          </cell>
          <cell r="E258">
            <v>0.23</v>
          </cell>
          <cell r="F258" t="str">
            <v>Towar</v>
          </cell>
          <cell r="G258" t="str">
            <v xml:space="preserve"> </v>
          </cell>
          <cell r="H258" t="str">
            <v xml:space="preserve"> </v>
          </cell>
          <cell r="I258">
            <v>5902811502559</v>
          </cell>
        </row>
        <row r="259">
          <cell r="A259" t="str">
            <v>POL-PLCLf2,5X3,0-CW-BL</v>
          </cell>
          <cell r="C259" t="str">
            <v>POL-MONSTRUM G2 GOBOS ŚNIEŻ&amp;ŚNIEG</v>
          </cell>
          <cell r="D259" t="str">
            <v>PROFESJONALNA KURTYNA na zewnętrz LED 600 2,5x3,0m, 520 białych zimnych + 80 LED FLASH białych zimnych z dodatkowym gniazdem - kolekcja złota</v>
          </cell>
          <cell r="E259">
            <v>0.23</v>
          </cell>
          <cell r="F259" t="str">
            <v>Towar</v>
          </cell>
          <cell r="G259" t="str">
            <v xml:space="preserve"> </v>
          </cell>
          <cell r="H259" t="str">
            <v xml:space="preserve"> </v>
          </cell>
          <cell r="I259">
            <v>5902811502566</v>
          </cell>
        </row>
        <row r="260">
          <cell r="A260" t="str">
            <v>POL-PLCLf2,5X3,0-CW-W</v>
          </cell>
          <cell r="C260" t="str">
            <v>POL-MONSTRUM G20 STOP</v>
          </cell>
          <cell r="D260" t="str">
            <v>PROFESJONALNA KURTYNA na zewnętrz LED 600 2,5x3,0m, 520 białych zimnych + 80 LED FLASH białych zimnych z dodatkowym gniazdem - kolekcja złota</v>
          </cell>
          <cell r="E260">
            <v>0.23</v>
          </cell>
          <cell r="F260" t="str">
            <v>Towar</v>
          </cell>
          <cell r="G260" t="str">
            <v xml:space="preserve"> </v>
          </cell>
          <cell r="H260" t="str">
            <v xml:space="preserve"> </v>
          </cell>
          <cell r="I260">
            <v>5902811502573</v>
          </cell>
        </row>
        <row r="261">
          <cell r="A261" t="str">
            <v>POL-PLCLf2,5X3,0-WW-BL</v>
          </cell>
          <cell r="C261" t="str">
            <v>POL-MONSTRUM G21 EXIT</v>
          </cell>
          <cell r="D261" t="str">
            <v>PROFESJONALNA KURTYNA na zewnętrz LED 600 2,5x3,0m, 520 białych ciepłych + 80 LED FLASH białych zimnych z dodatkowym gniazdem - kolekcja złota</v>
          </cell>
          <cell r="E261">
            <v>0.23</v>
          </cell>
          <cell r="F261" t="str">
            <v>Towar</v>
          </cell>
          <cell r="G261" t="str">
            <v xml:space="preserve"> </v>
          </cell>
          <cell r="H261" t="str">
            <v xml:space="preserve"> </v>
          </cell>
          <cell r="I261">
            <v>5902811502580</v>
          </cell>
        </row>
        <row r="262">
          <cell r="A262" t="str">
            <v>POL-PLCLf2,5X3,0-WW-W</v>
          </cell>
          <cell r="C262" t="str">
            <v>POL-MONSTRUM G22 ZAKAZ WEJSCIA</v>
          </cell>
          <cell r="D262" t="str">
            <v>PROFESJONALNA KURTYNA na zewnętrz LED 600 2,5x3,0m, 520 białych ciepłych + 80 LED FLASH białych zimnych z dodatkowym gniazdem - kolekcja złota</v>
          </cell>
          <cell r="E262">
            <v>0.23</v>
          </cell>
          <cell r="F262" t="str">
            <v>Towar</v>
          </cell>
          <cell r="G262" t="str">
            <v xml:space="preserve"> </v>
          </cell>
          <cell r="H262" t="str">
            <v xml:space="preserve"> </v>
          </cell>
          <cell r="I262">
            <v>5902811502597</v>
          </cell>
        </row>
        <row r="263">
          <cell r="A263" t="str">
            <v>POL-PLCLf2,5X6,0-CW-BL</v>
          </cell>
          <cell r="C263" t="str">
            <v>POL-MONSTRUM G23 KOMETA</v>
          </cell>
          <cell r="D263" t="str">
            <v>PROFESJONALNA KURTYNA na zewnętrz LED 720 2,5x6,0m, 576 białych zimnych + 144 LED FLASH białych zimnych z dodatkowym gniazdem - kolekcja złota</v>
          </cell>
          <cell r="E263">
            <v>0.23</v>
          </cell>
          <cell r="F263" t="str">
            <v>Towar</v>
          </cell>
          <cell r="G263" t="str">
            <v xml:space="preserve"> </v>
          </cell>
          <cell r="H263" t="str">
            <v xml:space="preserve"> </v>
          </cell>
          <cell r="I263">
            <v>5902811502603</v>
          </cell>
        </row>
        <row r="264">
          <cell r="A264" t="str">
            <v>POL-PLCLf2,5X6,0-CW-W</v>
          </cell>
          <cell r="C264" t="str">
            <v>POL-MONSTRUM G24 GOBOS ŚNIEŻ&amp;KROPKI</v>
          </cell>
          <cell r="D264" t="str">
            <v>PROFESJONALNA KURTYNA na zewnętrz LED 720 2,5x6,0m, 576 białych zimnych + 144 LED FLASH białych zimnych z dodatkowym gniazdem - kolekcja złota</v>
          </cell>
          <cell r="E264">
            <v>0.23</v>
          </cell>
          <cell r="F264" t="str">
            <v>Towar</v>
          </cell>
          <cell r="G264" t="str">
            <v xml:space="preserve"> </v>
          </cell>
          <cell r="H264" t="str">
            <v xml:space="preserve"> </v>
          </cell>
          <cell r="I264">
            <v>5902811502610</v>
          </cell>
        </row>
        <row r="265">
          <cell r="A265" t="str">
            <v>POL-PLCLf2,5X6,0-WW-BL</v>
          </cell>
          <cell r="C265" t="str">
            <v>POL-MONSTRUM G25 GOBOS ŚNIEŻ&amp;KROPKI</v>
          </cell>
          <cell r="D265" t="str">
            <v>PROFESJONALNA KURTYNA na zewnętrz LED 720 2,5x6,0m, 576 białych ciepłych + 144 LED FLASH białych zimnych z dodatkowym gniazdem - kolekcja złota</v>
          </cell>
          <cell r="E265">
            <v>0.23</v>
          </cell>
          <cell r="F265" t="str">
            <v>Towar</v>
          </cell>
          <cell r="G265" t="str">
            <v xml:space="preserve"> </v>
          </cell>
          <cell r="H265" t="str">
            <v xml:space="preserve"> </v>
          </cell>
          <cell r="I265">
            <v>5902811502627</v>
          </cell>
        </row>
        <row r="266">
          <cell r="A266" t="str">
            <v>POL-PLCLf2,5X6,0-WW-W</v>
          </cell>
          <cell r="C266" t="str">
            <v>POL-MONSTRUM G3 GOBOS RENIFER</v>
          </cell>
          <cell r="D266" t="str">
            <v>PROFESJONALNA KURTYNA na zewnętrz LED 720 2,5x6,0m, 576 białych ciepłych + 144 LED FLASH białych zimnych z dodatkowym gniazdem - kolekcja złota</v>
          </cell>
          <cell r="E266">
            <v>0.23</v>
          </cell>
          <cell r="F266" t="str">
            <v>Towar</v>
          </cell>
          <cell r="G266" t="str">
            <v xml:space="preserve"> </v>
          </cell>
          <cell r="H266" t="str">
            <v xml:space="preserve"> </v>
          </cell>
          <cell r="I266">
            <v>5902811502634</v>
          </cell>
        </row>
        <row r="267">
          <cell r="A267" t="str">
            <v>POL-PLCLf2,5X9,0-CW-BL</v>
          </cell>
          <cell r="C267" t="str">
            <v>POL-MONSTRUM G4 GOBOS RENIFERY</v>
          </cell>
          <cell r="D267" t="str">
            <v>PROFESJONALNA KURTYNA na zewnętrz LED 1000 2,5x9,0m, 800 białych zimnych + 200 LED FLASH białych zimnych z dodatkowym gniazdem - kolekcja złota</v>
          </cell>
          <cell r="E267">
            <v>0.23</v>
          </cell>
          <cell r="F267" t="str">
            <v>Towar</v>
          </cell>
          <cell r="G267" t="str">
            <v xml:space="preserve"> </v>
          </cell>
          <cell r="H267" t="str">
            <v xml:space="preserve"> </v>
          </cell>
          <cell r="I267">
            <v>5902811502641</v>
          </cell>
        </row>
        <row r="268">
          <cell r="A268" t="str">
            <v>POL-PLCLf2,5X9,0-CW-W</v>
          </cell>
          <cell r="C268" t="str">
            <v>POL-MONSTRUM G5 GOBOS ANIOŁKI</v>
          </cell>
          <cell r="D268" t="str">
            <v>PROFESJONALNA KURTYNA na zewnętrz LED 1000 2,5x9,0m, 800 białych zimnych + 200 LED FLASH białych zimnych z dodatkowym gniazdem - kolekcja złota</v>
          </cell>
          <cell r="E268">
            <v>0.23</v>
          </cell>
          <cell r="F268" t="str">
            <v>Towar</v>
          </cell>
          <cell r="G268" t="str">
            <v xml:space="preserve"> </v>
          </cell>
          <cell r="H268" t="str">
            <v xml:space="preserve"> </v>
          </cell>
          <cell r="I268">
            <v>5902811502658</v>
          </cell>
        </row>
        <row r="269">
          <cell r="A269" t="str">
            <v>POL-PLCLf2,5X9,0-WW-BL</v>
          </cell>
          <cell r="C269" t="str">
            <v>POL-MONSTRUM G6 GOBOS ŚNIEŻYNKI G6</v>
          </cell>
          <cell r="D269" t="str">
            <v>PROFESJONALNA KURTYNA na zewnętrz LED 1000 2,5x9,0m, 800 białych ciepłych + 200 LED FLASH białych zimnych z dodatkowym gniazdem - kolekcja złota</v>
          </cell>
          <cell r="E269">
            <v>0.23</v>
          </cell>
          <cell r="F269" t="str">
            <v>Towar</v>
          </cell>
          <cell r="G269" t="str">
            <v xml:space="preserve"> </v>
          </cell>
          <cell r="H269" t="str">
            <v xml:space="preserve"> </v>
          </cell>
          <cell r="I269">
            <v>5902811502665</v>
          </cell>
        </row>
        <row r="270">
          <cell r="A270" t="str">
            <v>POL-PLCLf2,5X9,0-WW-W</v>
          </cell>
          <cell r="C270" t="str">
            <v>POL-MONSTRUM G7 GOBOS PREZENTY</v>
          </cell>
          <cell r="D270" t="str">
            <v>PROFESJONALNA KURTYNA na zewnętrz LED 1000 2,5x9,0m, 800 białych ciepłych + 200 LED FLASH białych zimnych z dodatkowym gniazdem - kolekcja złota</v>
          </cell>
          <cell r="E270">
            <v>0.23</v>
          </cell>
          <cell r="F270" t="str">
            <v>Towar</v>
          </cell>
          <cell r="G270" t="str">
            <v xml:space="preserve"> </v>
          </cell>
          <cell r="H270" t="str">
            <v xml:space="preserve"> </v>
          </cell>
          <cell r="I270">
            <v>5902811502672</v>
          </cell>
        </row>
        <row r="271">
          <cell r="A271" t="str">
            <v>POL-LCLwf2,5X3,0-CW-W</v>
          </cell>
          <cell r="C271" t="str">
            <v>POL-MONSTRUM G8 GOBOS KRÓLOWIE</v>
          </cell>
          <cell r="D271" t="str">
            <v>KURTYNA na zewnętrz LED 720 2,5x3,0m, efekt wodospadu z dodatkowym gniazdem - kolekcja srebrna</v>
          </cell>
          <cell r="E271">
            <v>0.23</v>
          </cell>
          <cell r="F271" t="str">
            <v>Towar</v>
          </cell>
          <cell r="G271" t="str">
            <v xml:space="preserve"> </v>
          </cell>
          <cell r="H271" t="str">
            <v xml:space="preserve"> </v>
          </cell>
          <cell r="I271">
            <v>5902811502689</v>
          </cell>
        </row>
        <row r="272">
          <cell r="A272" t="str">
            <v>POL-LCLwf2,5X3,0-BLU-W</v>
          </cell>
          <cell r="C272" t="str">
            <v>POL-MONSTRUM G9 GOBOS SZOPKA</v>
          </cell>
          <cell r="D272" t="str">
            <v>KURTYNA na zewnętrz LED 720 2,5x3,0m, efekt wodospadu z dodatkowym gniazdem - kolekcja srebrna</v>
          </cell>
          <cell r="E272">
            <v>0.23</v>
          </cell>
          <cell r="F272" t="str">
            <v>Towar</v>
          </cell>
          <cell r="G272" t="str">
            <v xml:space="preserve"> </v>
          </cell>
          <cell r="H272" t="str">
            <v xml:space="preserve"> </v>
          </cell>
          <cell r="I272">
            <v>5902811502696</v>
          </cell>
        </row>
        <row r="273">
          <cell r="A273" t="str">
            <v>POL-LCLwf2,5X6,0-CW-W</v>
          </cell>
          <cell r="C273" t="str">
            <v>POL-MONSTRUM INDYWIDUALNY</v>
          </cell>
          <cell r="D273" t="str">
            <v>KURTYNA na zewnętrz LED 1440 2,5x6,0m, efekt wodospadu z dodatkowym gniazdem - kolekcja srebrna</v>
          </cell>
          <cell r="E273">
            <v>0.23</v>
          </cell>
          <cell r="F273" t="str">
            <v>Towar</v>
          </cell>
          <cell r="G273" t="str">
            <v xml:space="preserve"> </v>
          </cell>
          <cell r="H273" t="str">
            <v xml:space="preserve"> </v>
          </cell>
          <cell r="I273">
            <v>5902811502702</v>
          </cell>
        </row>
        <row r="274">
          <cell r="A274" t="str">
            <v>POL-LCLwf2,5X6,0-BLU-W</v>
          </cell>
          <cell r="C274" t="str">
            <v>POL-MONSTRUM PILOT</v>
          </cell>
          <cell r="D274" t="str">
            <v>KURTYNA na zewnętrz LED 1440 2,5x6,0m, efekt wodospadu z dodatkowym gniazdem - kolekcja srebrna</v>
          </cell>
          <cell r="E274">
            <v>0.23</v>
          </cell>
          <cell r="F274" t="str">
            <v>Towar</v>
          </cell>
          <cell r="G274" t="str">
            <v xml:space="preserve"> </v>
          </cell>
          <cell r="H274" t="str">
            <v xml:space="preserve"> </v>
          </cell>
          <cell r="I274">
            <v>5902811502719</v>
          </cell>
        </row>
        <row r="275">
          <cell r="A275" t="str">
            <v>POL-PLCLwf2,5X3,0-CW-W</v>
          </cell>
          <cell r="C275" t="str">
            <v>PROJEKTOR MONSTRUM 100W</v>
          </cell>
          <cell r="D275" t="str">
            <v>PROFESJONALNA KURTYNA na zewnętrz LED 720 2,5x3,0m, efekt wodospadu z dodatkowym gniazdem - kolekcja złota</v>
          </cell>
          <cell r="E275">
            <v>0.23</v>
          </cell>
          <cell r="F275" t="str">
            <v>Towar</v>
          </cell>
          <cell r="G275" t="str">
            <v xml:space="preserve"> </v>
          </cell>
          <cell r="H275" t="str">
            <v xml:space="preserve"> </v>
          </cell>
          <cell r="I275">
            <v>5902811502726</v>
          </cell>
        </row>
        <row r="276">
          <cell r="A276" t="str">
            <v>POL-PLCLwf2,5X3,0-BLU-W</v>
          </cell>
          <cell r="C276" t="str">
            <v>PROJEKTOR MONSTRUM 80W</v>
          </cell>
          <cell r="D276" t="str">
            <v>PROFESJONALNA KURTYNA na zewnętrz LED 720 2,5x3,0m, efekt wodospadu z dodatkowym gniazdem - kolekcja złota</v>
          </cell>
          <cell r="E276">
            <v>0.23</v>
          </cell>
          <cell r="F276" t="str">
            <v>Towar</v>
          </cell>
          <cell r="G276" t="str">
            <v xml:space="preserve"> </v>
          </cell>
          <cell r="H276" t="str">
            <v xml:space="preserve"> </v>
          </cell>
          <cell r="I276">
            <v>5902811502733</v>
          </cell>
        </row>
        <row r="277">
          <cell r="A277" t="str">
            <v>POL-PLCLwf2,5X6,0-CW-W</v>
          </cell>
          <cell r="C277" t="str">
            <v>LAMPKI LED KWIATKI NIEB 10M100 PVC</v>
          </cell>
          <cell r="D277" t="str">
            <v>PROFESJONALNA KURTYNA na zewnętrz LED 1440 2,5x6,0m, efekt wodospadu z dodatkowym gniazdem - kolekcja złota</v>
          </cell>
          <cell r="E277">
            <v>0.23</v>
          </cell>
          <cell r="F277" t="str">
            <v>Towar</v>
          </cell>
          <cell r="G277" t="str">
            <v xml:space="preserve"> </v>
          </cell>
          <cell r="H277" t="str">
            <v>Tak</v>
          </cell>
          <cell r="I277">
            <v>5902811502740</v>
          </cell>
        </row>
        <row r="278">
          <cell r="A278" t="str">
            <v>POL-PLCLwf2,5X6,0-BLU-W</v>
          </cell>
          <cell r="C278" t="str">
            <v>LAMPKI LED KWIATKI ZIEL 10M100 PVC</v>
          </cell>
          <cell r="D278" t="str">
            <v>KURTYNA na zewnętrz LED 1440 2,5x6,0m, efekt wodospadu z dodatkowym gniazdem - kolekcja złota</v>
          </cell>
          <cell r="E278">
            <v>0.23</v>
          </cell>
          <cell r="F278" t="str">
            <v>Towar</v>
          </cell>
          <cell r="G278" t="str">
            <v xml:space="preserve"> </v>
          </cell>
          <cell r="H278" t="str">
            <v>Tak</v>
          </cell>
          <cell r="I278">
            <v>5902811502757</v>
          </cell>
        </row>
        <row r="279">
          <cell r="A279" t="str">
            <v>POL-PLNLf2X1-WW-BL</v>
          </cell>
          <cell r="C279" t="str">
            <v>LAMPKI LED KWIATKI MULT 10M100 PVC</v>
          </cell>
          <cell r="D279" t="str">
            <v>Profesjonalna SIATKA LED FLASH na zewnątrz 1x2m, 176 LED, 144 białych zimnych + 32 LED FLASH białych zimnych z dodatkowym gniazdem - kolekcja złota</v>
          </cell>
          <cell r="E279">
            <v>0.23</v>
          </cell>
          <cell r="F279" t="str">
            <v>Towar</v>
          </cell>
          <cell r="G279" t="str">
            <v xml:space="preserve"> </v>
          </cell>
          <cell r="H279" t="str">
            <v>Tak</v>
          </cell>
          <cell r="I279">
            <v>5902811502764</v>
          </cell>
        </row>
        <row r="280">
          <cell r="A280" t="str">
            <v>POL-PLNLf2X1-CW-BL</v>
          </cell>
          <cell r="C280" t="str">
            <v>LAMPKI LED KWIATKI ROZO 10M100 PVC</v>
          </cell>
          <cell r="D280" t="str">
            <v>Profesjonalna SIATKA LED FLASH na zewnątrz 1x2m, 176 LED, 144 białych ciepłych + 32 LED FLASH białych zimnych z dodatkowym gniazdem - kolekcja złota</v>
          </cell>
          <cell r="E280">
            <v>0.23</v>
          </cell>
          <cell r="F280" t="str">
            <v>Towar</v>
          </cell>
          <cell r="G280" t="str">
            <v xml:space="preserve"> </v>
          </cell>
          <cell r="H280" t="str">
            <v>Tak</v>
          </cell>
          <cell r="I280">
            <v>5902811502771</v>
          </cell>
        </row>
        <row r="281">
          <cell r="A281" t="str">
            <v>POL-PLNL2X1-WW-BL</v>
          </cell>
          <cell r="C281" t="str">
            <v>LAMPKI LED KWIATKI CZER 10M100 PVC</v>
          </cell>
          <cell r="D281" t="str">
            <v>Profesjonalna SIATKA LED na zewnątrz 1x2m, 176 białych zimnych z dodatkowym gniazdem - kolekcja złota</v>
          </cell>
          <cell r="E281">
            <v>0.23</v>
          </cell>
          <cell r="F281" t="str">
            <v>Towar</v>
          </cell>
          <cell r="G281" t="str">
            <v xml:space="preserve"> </v>
          </cell>
          <cell r="H281" t="str">
            <v>Tak</v>
          </cell>
          <cell r="I281">
            <v>5902811502788</v>
          </cell>
        </row>
        <row r="282">
          <cell r="A282" t="str">
            <v>POL-PLNL2X1-CW-BL</v>
          </cell>
          <cell r="C282" t="str">
            <v>LAMPKI LED KWIATKI BI Z 10M100 PVC</v>
          </cell>
          <cell r="D282" t="str">
            <v>Profesjonalna SIATKA LED na zewnątrz 1x2m, 176 LED białych ciepłych z dodatkowym gniazdem - kolekcja złota</v>
          </cell>
          <cell r="E282">
            <v>0.23</v>
          </cell>
          <cell r="F282" t="str">
            <v>Towar</v>
          </cell>
          <cell r="G282" t="str">
            <v xml:space="preserve"> </v>
          </cell>
          <cell r="H282" t="str">
            <v>Tak</v>
          </cell>
          <cell r="I282">
            <v>5902811502795</v>
          </cell>
        </row>
        <row r="283">
          <cell r="A283" t="str">
            <v>POL-MET20-CW-G</v>
          </cell>
          <cell r="C283" t="str">
            <v>LAMPKI LED KWIATKI BI C 10M100 PVC</v>
          </cell>
          <cell r="D283" t="str">
            <v>Meteorki 20 - tuba z ledami o długości 20cm, odległość między tubami 50cm, 12 tub w zestawie, ciemny przewód przyłączeniowy 5M</v>
          </cell>
          <cell r="E283">
            <v>0.23</v>
          </cell>
          <cell r="F283" t="str">
            <v>Towar</v>
          </cell>
          <cell r="G283" t="str">
            <v xml:space="preserve"> </v>
          </cell>
          <cell r="H283" t="str">
            <v>Tak</v>
          </cell>
          <cell r="I283">
            <v>5902811502801</v>
          </cell>
        </row>
        <row r="284">
          <cell r="A284" t="str">
            <v>POL-MET50-CW-G</v>
          </cell>
          <cell r="C284" t="str">
            <v>LAMPKI LED KWIATKI ZOLT 10M100 PVC</v>
          </cell>
          <cell r="D284" t="str">
            <v>Meteory 50 - tuba z ledami o długości 50cm, odległość między tubami 100cm, ciemny przewód przyłączeniowy 5M</v>
          </cell>
          <cell r="E284">
            <v>0.23</v>
          </cell>
          <cell r="F284" t="str">
            <v>Towar</v>
          </cell>
          <cell r="G284" t="str">
            <v xml:space="preserve"> </v>
          </cell>
          <cell r="H284" t="str">
            <v>Tak</v>
          </cell>
          <cell r="I284">
            <v>5902811502818</v>
          </cell>
        </row>
        <row r="285">
          <cell r="A285" t="str">
            <v>POL-MET50-WW-G</v>
          </cell>
          <cell r="C285" t="str">
            <v>LAMPKI LED SNIEZYNKI NIE 10M100 PVC</v>
          </cell>
          <cell r="D285" t="str">
            <v>Meteory 50 - tuba z ledami o długości 50cm, odległość między tubami 100cm, ciemny przewód przyłączeniowy 5M</v>
          </cell>
          <cell r="E285">
            <v>0.23</v>
          </cell>
          <cell r="F285" t="str">
            <v>Towar</v>
          </cell>
          <cell r="G285" t="str">
            <v xml:space="preserve"> </v>
          </cell>
          <cell r="H285" t="str">
            <v>Tak</v>
          </cell>
          <cell r="I285">
            <v>5902811502825</v>
          </cell>
        </row>
        <row r="286">
          <cell r="A286" t="str">
            <v>POL-MET100-CW-G</v>
          </cell>
          <cell r="C286" t="str">
            <v>LAMPKI LED SNIEZYNK BI Z 10M100 PVC</v>
          </cell>
          <cell r="D286" t="str">
            <v>Meteory 100 - tuba z ledami o długości 100cm, odległość między tubami 100cm, ciemny przewód przyłączeniowy  5M</v>
          </cell>
          <cell r="E286">
            <v>0.23</v>
          </cell>
          <cell r="F286" t="str">
            <v>Towar</v>
          </cell>
          <cell r="G286" t="str">
            <v xml:space="preserve"> </v>
          </cell>
          <cell r="H286" t="str">
            <v>Tak</v>
          </cell>
          <cell r="I286">
            <v>5902811502832</v>
          </cell>
        </row>
        <row r="287">
          <cell r="A287" t="str">
            <v>POL-LSTL10M-CW-G</v>
          </cell>
          <cell r="C287" t="str">
            <v>LAMPKI LED SNIEZYNKI ZIE 10M100 PVC</v>
          </cell>
          <cell r="D287" t="str">
            <v>STALAKTYTY LED na zewnątrz 10mb, 120LED dekoracji  z dodatkowym gniazdkiem do łączenia - kolekcja srebrna</v>
          </cell>
          <cell r="E287">
            <v>0.23</v>
          </cell>
          <cell r="F287" t="str">
            <v>Towar</v>
          </cell>
          <cell r="G287" t="str">
            <v xml:space="preserve"> </v>
          </cell>
          <cell r="H287" t="str">
            <v>Tak</v>
          </cell>
          <cell r="I287">
            <v>5902811502849</v>
          </cell>
        </row>
        <row r="288">
          <cell r="A288" t="str">
            <v>POL-RRLNK1-R1</v>
          </cell>
          <cell r="C288" t="str">
            <v>LAMPKI LED SNIEZYNKI MUL 10M100 PVC</v>
          </cell>
          <cell r="D288" t="str">
            <v xml:space="preserve">Profesjonalny WĄŻ ŚWIETLNY NK1 na zewnątrz, 36żarówek/mb, 100mb/roll, cięcie co 1mb </v>
          </cell>
          <cell r="E288">
            <v>0.23</v>
          </cell>
          <cell r="F288" t="str">
            <v>Towar</v>
          </cell>
          <cell r="G288" t="str">
            <v xml:space="preserve"> </v>
          </cell>
          <cell r="H288" t="str">
            <v>Tak</v>
          </cell>
          <cell r="I288">
            <v>5902811502856</v>
          </cell>
        </row>
        <row r="289">
          <cell r="A289" t="str">
            <v>POL-RRLNK1-W1</v>
          </cell>
          <cell r="C289" t="str">
            <v>LAMPKI LED SNIEZYNKI ROZ 10M100 PVC</v>
          </cell>
          <cell r="D289" t="str">
            <v xml:space="preserve">Profesjonalny WĄŻ ŚWIETLNY NK1 na zewnątrz, 36żarówek/mb, 100mb/roll, cięcie co 1mb </v>
          </cell>
          <cell r="E289">
            <v>0.23</v>
          </cell>
          <cell r="F289" t="str">
            <v>Towar</v>
          </cell>
          <cell r="G289" t="str">
            <v xml:space="preserve"> </v>
          </cell>
          <cell r="H289" t="str">
            <v>Tak</v>
          </cell>
          <cell r="I289">
            <v>5902811502863</v>
          </cell>
        </row>
        <row r="290">
          <cell r="A290" t="str">
            <v>POL-RRLNK1-G1</v>
          </cell>
          <cell r="C290" t="str">
            <v>LAMPKI LED SNIEZYNKI CZE 10M100 PVC</v>
          </cell>
          <cell r="D290" t="str">
            <v xml:space="preserve">Profesjonalny WĄŻ ŚWIETLNY NK1 na zewnątrz, 36żarówek/mb, 100mb/roll, cięcie co 1mb </v>
          </cell>
          <cell r="E290">
            <v>0.23</v>
          </cell>
          <cell r="F290" t="str">
            <v>Towar</v>
          </cell>
          <cell r="G290" t="str">
            <v xml:space="preserve"> </v>
          </cell>
          <cell r="H290" t="str">
            <v>Tak</v>
          </cell>
          <cell r="I290">
            <v>5902811502870</v>
          </cell>
        </row>
        <row r="291">
          <cell r="A291" t="str">
            <v>POL-RRLNK1-BLU1</v>
          </cell>
          <cell r="C291" t="str">
            <v>LAMPKI LED SNIEZYNKI BI C 10M100 PV</v>
          </cell>
          <cell r="D291" t="str">
            <v xml:space="preserve">Profesjonalny WĄŻ ŚWIETLNY NK1 na zewnątrz, 36żarówek/mb, 100mb/roll, cięcie co 1mb </v>
          </cell>
          <cell r="E291">
            <v>0.23</v>
          </cell>
          <cell r="F291" t="str">
            <v>Towar</v>
          </cell>
          <cell r="G291" t="str">
            <v xml:space="preserve"> </v>
          </cell>
          <cell r="H291" t="str">
            <v>Tak</v>
          </cell>
          <cell r="I291">
            <v>5902811502887</v>
          </cell>
        </row>
        <row r="292">
          <cell r="A292" t="str">
            <v>POL-RRLNK1-Y1</v>
          </cell>
          <cell r="C292" t="str">
            <v>LAMPKI LED SNIEZYNKI ZOL 10M100 PVC</v>
          </cell>
          <cell r="D292" t="str">
            <v xml:space="preserve">Profesjonalny WĄŻ ŚWIETLNY NK1 na zewnątrz, 36żarówek/mb, 100mb/roll, cięcie co 1mb </v>
          </cell>
          <cell r="E292">
            <v>0.23</v>
          </cell>
          <cell r="F292" t="str">
            <v>Towar</v>
          </cell>
          <cell r="G292" t="str">
            <v xml:space="preserve"> </v>
          </cell>
          <cell r="H292" t="str">
            <v>Tak</v>
          </cell>
          <cell r="I292">
            <v>5902811502894</v>
          </cell>
        </row>
        <row r="293">
          <cell r="A293" t="str">
            <v>POL-LRLNK1-M2</v>
          </cell>
          <cell r="C293" t="str">
            <v>LAMPKI LED GWIAZDKI NIEB 10M100 PVC</v>
          </cell>
          <cell r="D293" t="str">
            <v>Profesjonalny WAŻ LED NK1 na zewnątrz, 36LED/mb, 100mb/roll, cięcie co 2mb</v>
          </cell>
          <cell r="E293">
            <v>0.23</v>
          </cell>
          <cell r="F293" t="str">
            <v>Towar</v>
          </cell>
          <cell r="G293" t="str">
            <v xml:space="preserve"> </v>
          </cell>
          <cell r="H293" t="str">
            <v>Tak</v>
          </cell>
          <cell r="I293">
            <v>5902811502900</v>
          </cell>
        </row>
        <row r="294">
          <cell r="A294" t="str">
            <v>POL-LRLNK1-Y2</v>
          </cell>
          <cell r="C294" t="str">
            <v>LAMPKI LED GWIAZDKI BI Z 10M100 PVC</v>
          </cell>
          <cell r="D294" t="str">
            <v>Profesjonalny WAŻ LED NK1 na zewnątrz, 36LED/mb, 100mb/roll, cięcie co 2mb</v>
          </cell>
          <cell r="E294">
            <v>0.23</v>
          </cell>
          <cell r="F294" t="str">
            <v>Towar</v>
          </cell>
          <cell r="G294" t="str">
            <v xml:space="preserve"> </v>
          </cell>
          <cell r="H294" t="str">
            <v>Tak</v>
          </cell>
          <cell r="I294">
            <v>5902811502917</v>
          </cell>
        </row>
        <row r="295">
          <cell r="A295" t="str">
            <v>POL-LRLNK1-PU2</v>
          </cell>
          <cell r="C295" t="str">
            <v>LAMPKI LED GWIAZDKI ZIEL 10M100 PVC</v>
          </cell>
          <cell r="D295" t="str">
            <v>Profesjonalny WAŻ LED NK1 na zewnątrz, 36LED/mb, 100mb/roll, cięcie co 2mb</v>
          </cell>
          <cell r="E295">
            <v>0.23</v>
          </cell>
          <cell r="F295" t="str">
            <v>Towar</v>
          </cell>
          <cell r="G295" t="str">
            <v xml:space="preserve"> </v>
          </cell>
          <cell r="H295" t="str">
            <v>Tak</v>
          </cell>
          <cell r="I295">
            <v>5902811502924</v>
          </cell>
        </row>
        <row r="296">
          <cell r="A296" t="str">
            <v>POL-LRLNK1-R2</v>
          </cell>
          <cell r="C296" t="str">
            <v>LAMPKI LED GWIAZDKI MULI 10M100 PVC</v>
          </cell>
          <cell r="D296" t="str">
            <v>Profesjonalny WAŻ LED NK1 na zewnątrz, 36LED/mb, 100mb/roll, cięcie co 2mb</v>
          </cell>
          <cell r="E296">
            <v>0.23</v>
          </cell>
          <cell r="F296" t="str">
            <v>Towar</v>
          </cell>
          <cell r="G296" t="str">
            <v xml:space="preserve"> </v>
          </cell>
          <cell r="H296" t="str">
            <v>Tak</v>
          </cell>
          <cell r="I296">
            <v>5902811502931</v>
          </cell>
        </row>
        <row r="297">
          <cell r="A297" t="str">
            <v>POL-LRLNK1-P2</v>
          </cell>
          <cell r="C297" t="str">
            <v>LAMPKI LED GWIAZDKI ROZO 10M100 PVC</v>
          </cell>
          <cell r="D297" t="str">
            <v>Profesjonalny WAŻ LED NK1 na zewnątrz, 36LED/mb, 100mb/roll, cięcie co 2mb</v>
          </cell>
          <cell r="E297">
            <v>0.23</v>
          </cell>
          <cell r="F297" t="str">
            <v>Towar</v>
          </cell>
          <cell r="G297" t="str">
            <v xml:space="preserve"> </v>
          </cell>
          <cell r="H297" t="str">
            <v>Tak</v>
          </cell>
          <cell r="I297">
            <v>5902811502948</v>
          </cell>
        </row>
        <row r="298">
          <cell r="A298" t="str">
            <v>POL-LRLNK1-O2</v>
          </cell>
          <cell r="C298" t="str">
            <v>LAMPKI LED GWIAZDKI CZER 10M100 PVC</v>
          </cell>
          <cell r="D298" t="str">
            <v>Profesjonalny WAŻ LED NK1 na zewnątrz, 36LED/mb, 100mb/roll, cięcie co 2mb</v>
          </cell>
          <cell r="E298">
            <v>0.23</v>
          </cell>
          <cell r="F298" t="str">
            <v>Towar</v>
          </cell>
          <cell r="G298" t="str">
            <v xml:space="preserve"> </v>
          </cell>
          <cell r="H298" t="str">
            <v>Tak</v>
          </cell>
          <cell r="I298">
            <v>5902811502955</v>
          </cell>
        </row>
        <row r="299">
          <cell r="A299" t="str">
            <v>POL-LRLNK1-BLU2</v>
          </cell>
          <cell r="C299" t="str">
            <v>LAMPKI LED GWIAZDKI BI C 10M100 PVC</v>
          </cell>
          <cell r="D299" t="str">
            <v>Profesjonalny WAŻ LED NK1 na zewnątrz, 36LED/mb, 100mb/roll, cięcie co 2mb</v>
          </cell>
          <cell r="E299">
            <v>0.23</v>
          </cell>
          <cell r="F299" t="str">
            <v>Towar</v>
          </cell>
          <cell r="G299" t="str">
            <v xml:space="preserve"> </v>
          </cell>
          <cell r="H299" t="str">
            <v>Tak</v>
          </cell>
          <cell r="I299">
            <v>5902811502962</v>
          </cell>
        </row>
        <row r="300">
          <cell r="A300" t="str">
            <v>POL-LRLNK1-CW2</v>
          </cell>
          <cell r="C300" t="str">
            <v>LAMPKI LED GWIAZDKI ZOLT 10M100 PVC</v>
          </cell>
          <cell r="D300" t="str">
            <v>Profesjonalny WAŻ LED NK1 na zewnątrz, 36LED/mb, 100mb/roll, cięcie co 2mb</v>
          </cell>
          <cell r="E300">
            <v>0.23</v>
          </cell>
          <cell r="F300" t="str">
            <v>Towar</v>
          </cell>
          <cell r="G300" t="str">
            <v xml:space="preserve"> </v>
          </cell>
          <cell r="H300" t="str">
            <v>Tak</v>
          </cell>
          <cell r="I300">
            <v>5902811502979</v>
          </cell>
        </row>
        <row r="301">
          <cell r="A301" t="str">
            <v>POL-LRLNK1-G2</v>
          </cell>
          <cell r="C301" t="str">
            <v>ZLACZKA PLASTIKOWA POL 2 PINY WAZ-W</v>
          </cell>
          <cell r="D301" t="str">
            <v>Profesjonalny WAŻ LED NK1 na zewnątrz, 36LED/mb, 100mb/roll, cięcie co 2mb</v>
          </cell>
          <cell r="E301">
            <v>0.23</v>
          </cell>
          <cell r="F301" t="str">
            <v>Towar</v>
          </cell>
          <cell r="G301" t="str">
            <v>Tak</v>
          </cell>
          <cell r="H301" t="str">
            <v xml:space="preserve"> </v>
          </cell>
          <cell r="I301">
            <v>5902811502986</v>
          </cell>
        </row>
        <row r="302">
          <cell r="A302" t="str">
            <v>POL-LRLNK1-WW2</v>
          </cell>
          <cell r="C302" t="str">
            <v>CZWORNIK HUN WAZ 3PIN DO NK3</v>
          </cell>
          <cell r="D302" t="str">
            <v>Profesjonalny WAŻ LED NK1 na zewnątrz, 36LED/mb, 100mb/roll, cięcie co 2mb</v>
          </cell>
          <cell r="E302">
            <v>0.23</v>
          </cell>
          <cell r="F302" t="str">
            <v>Towar</v>
          </cell>
          <cell r="G302" t="str">
            <v>Tak</v>
          </cell>
          <cell r="H302" t="str">
            <v xml:space="preserve"> </v>
          </cell>
          <cell r="I302">
            <v>5902811502993</v>
          </cell>
        </row>
        <row r="303">
          <cell r="A303" t="str">
            <v>POL-LRLNK1V-M1</v>
          </cell>
          <cell r="C303" t="str">
            <v>CZWORNIK POL WAZ 2PIN DO NK1, NK2</v>
          </cell>
          <cell r="D303" t="str">
            <v>Profesjonalny WAŻ LED NK1 na zewnątrz, 36LED/mb, 100mb/roll, cięcie co 1mb</v>
          </cell>
          <cell r="E303">
            <v>0.23</v>
          </cell>
          <cell r="F303" t="str">
            <v>Towar</v>
          </cell>
          <cell r="G303" t="str">
            <v>Tak</v>
          </cell>
          <cell r="H303" t="str">
            <v xml:space="preserve"> </v>
          </cell>
          <cell r="I303">
            <v>5902811503006</v>
          </cell>
        </row>
        <row r="304">
          <cell r="A304" t="str">
            <v>POL-LRLNK1V-Y1</v>
          </cell>
          <cell r="C304" t="str">
            <v>ZLACZKA PLASTIKOWA POL 2 PINY WAZ-K</v>
          </cell>
          <cell r="D304" t="str">
            <v>Profesjonalny WAŻ LED NK1 na zewnątrz, 36LED/mb, 100mb/roll, cięcie co 1mb</v>
          </cell>
          <cell r="E304">
            <v>0.23</v>
          </cell>
          <cell r="F304" t="str">
            <v>Towar</v>
          </cell>
          <cell r="G304" t="str">
            <v xml:space="preserve"> </v>
          </cell>
          <cell r="H304" t="str">
            <v xml:space="preserve"> </v>
          </cell>
          <cell r="I304">
            <v>5902811503013</v>
          </cell>
        </row>
        <row r="305">
          <cell r="A305" t="str">
            <v>POL-LRLNK1V-R1</v>
          </cell>
          <cell r="C305" t="str">
            <v>ZLACZKA "PRZELOTKA" WAZ BEZ SPIN PO</v>
          </cell>
          <cell r="D305" t="str">
            <v>Profesjonalny WAŻ LED NK1 na zewnątrz, 36LED/mb, 100mb/roll, cięcie co 1mb</v>
          </cell>
          <cell r="E305">
            <v>0.23</v>
          </cell>
          <cell r="F305" t="str">
            <v>Towar</v>
          </cell>
          <cell r="G305" t="str">
            <v xml:space="preserve"> </v>
          </cell>
          <cell r="H305" t="str">
            <v>Tak</v>
          </cell>
          <cell r="I305">
            <v>5902811503020</v>
          </cell>
        </row>
        <row r="306">
          <cell r="A306" t="str">
            <v>POL-LRLNK1V-BLU1</v>
          </cell>
          <cell r="C306" t="str">
            <v>ZLACZKA, LACZNIK W KSZTALCIE "L" PO</v>
          </cell>
          <cell r="D306" t="str">
            <v>Profesjonalny WAŻ LED NK1 na zewnątrz, 36LED/mb, 100mb/roll, cięcie co 1mb</v>
          </cell>
          <cell r="E306">
            <v>0.23</v>
          </cell>
          <cell r="F306" t="str">
            <v>Towar</v>
          </cell>
          <cell r="G306" t="str">
            <v>Tak</v>
          </cell>
          <cell r="H306" t="str">
            <v>Tak</v>
          </cell>
          <cell r="I306">
            <v>5902811503037</v>
          </cell>
        </row>
        <row r="307">
          <cell r="A307" t="str">
            <v>POL-LRLNK1V-CW1</v>
          </cell>
          <cell r="C307" t="str">
            <v>KABEL ZASILAJACY POL WAZ LED CIENKI</v>
          </cell>
          <cell r="D307" t="str">
            <v>Profesjonalny WAŻ LED NK1 na zewnątrz, 36LED/mb, 100mb/roll, cięcie co 1mb</v>
          </cell>
          <cell r="E307">
            <v>0.23</v>
          </cell>
          <cell r="F307" t="str">
            <v>Towar</v>
          </cell>
          <cell r="G307" t="str">
            <v>Tak</v>
          </cell>
          <cell r="H307" t="str">
            <v>Tak</v>
          </cell>
          <cell r="I307">
            <v>5902811503044</v>
          </cell>
        </row>
        <row r="308">
          <cell r="A308" t="str">
            <v>POL-LRLNK1V-G1</v>
          </cell>
          <cell r="C308" t="str">
            <v>LAMPKI PROF LED BI ZI GESTE 5M300PN</v>
          </cell>
          <cell r="D308" t="str">
            <v>Profesjonalny WAŻ LED NK1 na zewnątrz, 36LED/mb, 100mb/roll, cięcie co 1mb</v>
          </cell>
          <cell r="E308">
            <v>0.23</v>
          </cell>
          <cell r="F308" t="str">
            <v>Towar</v>
          </cell>
          <cell r="G308" t="str">
            <v xml:space="preserve"> </v>
          </cell>
          <cell r="H308" t="str">
            <v>Tak</v>
          </cell>
          <cell r="I308">
            <v>5902811503051</v>
          </cell>
        </row>
        <row r="309">
          <cell r="A309" t="str">
            <v>POL-LRLNK1V-WW1</v>
          </cell>
          <cell r="C309" t="str">
            <v>LAMPKI PROF LED BI ZI GESTE 5M300PN</v>
          </cell>
          <cell r="D309" t="str">
            <v>Profesjonalny WAŻ LED NK1 na zewnątrz, 36LED/mb, 100mb/roll, cięcie co 1mb</v>
          </cell>
          <cell r="E309">
            <v>0.23</v>
          </cell>
          <cell r="F309" t="str">
            <v>Towar</v>
          </cell>
          <cell r="G309" t="str">
            <v xml:space="preserve"> </v>
          </cell>
          <cell r="H309" t="str">
            <v>Tak</v>
          </cell>
          <cell r="I309">
            <v>5902811503068</v>
          </cell>
        </row>
        <row r="310">
          <cell r="A310" t="str">
            <v>POL-LRLNK1H-Y1</v>
          </cell>
          <cell r="C310" t="str">
            <v>LAMPKI PROF LED BI CI GESTE 5M300PN</v>
          </cell>
          <cell r="D310" t="str">
            <v>Profesjonalny WAŻ LED NK1 na zewnątrz, 36LED/mb, 100mb/roll, cięcie co 1mb                                                     !!!DIODY UŁOŻONE HORYZONTALNIE!!!</v>
          </cell>
          <cell r="E310">
            <v>0.23</v>
          </cell>
          <cell r="F310" t="str">
            <v>Towar</v>
          </cell>
          <cell r="G310" t="str">
            <v xml:space="preserve"> </v>
          </cell>
          <cell r="H310" t="str">
            <v>Tak</v>
          </cell>
          <cell r="I310">
            <v>5902811503075</v>
          </cell>
        </row>
        <row r="311">
          <cell r="A311" t="str">
            <v>POL-LRLNK1H-R1</v>
          </cell>
          <cell r="C311" t="str">
            <v>LAMPKI PROF LED BI CI GESTE 5M300PN</v>
          </cell>
          <cell r="D311" t="str">
            <v>Profesjonalny WAŻ LED NK1 na zewnątrz, 36LED/mb, 100mb/roll, cięcie co 1mb                                                     !!!DIODY UŁOŻONE HORYZONTALNIE!!!</v>
          </cell>
          <cell r="E311">
            <v>0.23</v>
          </cell>
          <cell r="F311" t="str">
            <v>Towar</v>
          </cell>
          <cell r="G311" t="str">
            <v xml:space="preserve"> </v>
          </cell>
          <cell r="H311" t="str">
            <v>Tak</v>
          </cell>
          <cell r="I311">
            <v>5902811503082</v>
          </cell>
        </row>
        <row r="312">
          <cell r="A312" t="str">
            <v>POL-LRLNK1H-BLU1</v>
          </cell>
          <cell r="C312" t="str">
            <v>PRZEDŁUŻACZ ZASI. WAZ  3PIN</v>
          </cell>
          <cell r="D312" t="str">
            <v>Profesjonalny WAŻ LED NK1 na zewnątrz, 36LED/mb, 100mb/roll, cięcie co 1mb                                                     !!!DIODY UŁOŻONE HORYZONTALNIE!!!</v>
          </cell>
          <cell r="E312">
            <v>0.23</v>
          </cell>
          <cell r="F312" t="str">
            <v>Towar</v>
          </cell>
          <cell r="G312" t="str">
            <v>Tak</v>
          </cell>
          <cell r="H312" t="str">
            <v>Tak</v>
          </cell>
          <cell r="I312">
            <v>5902811503099</v>
          </cell>
        </row>
        <row r="313">
          <cell r="A313" t="str">
            <v>POL-LRLNK1H-CW1</v>
          </cell>
          <cell r="C313" t="str">
            <v>TROJNIK POLAMP WAZ 2PIN DO WAZ NK1,</v>
          </cell>
          <cell r="D313" t="str">
            <v>Profesjonalny WAŻ LED NK1 na zewnątrz, 36LED/mb, 100mb/roll, cięcie co 1mb                                                     !!!DIODY UŁOŻONE HORYZONTALNIE!!!</v>
          </cell>
          <cell r="E313">
            <v>0.23</v>
          </cell>
          <cell r="F313" t="str">
            <v>Towar</v>
          </cell>
          <cell r="G313" t="str">
            <v>Tak</v>
          </cell>
          <cell r="H313" t="str">
            <v>Tak</v>
          </cell>
          <cell r="I313">
            <v>5902811503105</v>
          </cell>
        </row>
        <row r="314">
          <cell r="A314" t="str">
            <v>POL-LRLNK1H-G1</v>
          </cell>
          <cell r="C314" t="str">
            <v>KURTYNA PROF LED380 NIEBIE 2,5X1,5M</v>
          </cell>
          <cell r="D314" t="str">
            <v>Profesjonalny WAŻ LED NK1 na zewnątrz, 36LED/mb, 100mb/roll, cięcie co 1mb                                                     !!!DIODY UŁOŻONE HORYZONTALNIE!!!</v>
          </cell>
          <cell r="E314">
            <v>0.23</v>
          </cell>
          <cell r="F314" t="str">
            <v>Towar</v>
          </cell>
          <cell r="G314" t="str">
            <v xml:space="preserve"> </v>
          </cell>
          <cell r="H314" t="str">
            <v>Tak</v>
          </cell>
          <cell r="I314">
            <v>5902811503112</v>
          </cell>
        </row>
        <row r="315">
          <cell r="A315" t="str">
            <v>POL-LRLNK1H-WW1</v>
          </cell>
          <cell r="C315" t="str">
            <v>KURTYNA PROF LED380 NIEBIE 2,5X1,5M</v>
          </cell>
          <cell r="D315" t="str">
            <v>Profesjonalny WAŻ LED NK1 na zewnątrz, 36LED/mb, 100mb/roll, cięcie co 1mb                                                     !!!DIODY UŁOŻONE HORYZONTALNIE!!!</v>
          </cell>
          <cell r="E315">
            <v>0.23</v>
          </cell>
          <cell r="F315" t="str">
            <v>Towar</v>
          </cell>
          <cell r="G315" t="str">
            <v xml:space="preserve"> </v>
          </cell>
          <cell r="H315" t="str">
            <v>Tak</v>
          </cell>
          <cell r="I315">
            <v>5902811503129</v>
          </cell>
        </row>
        <row r="316">
          <cell r="A316" t="str">
            <v>POL-LRLfNK1-CW2</v>
          </cell>
          <cell r="C316" t="str">
            <v>KURTYNA PROF LED380 BIA ZI 2,5X1,5M</v>
          </cell>
          <cell r="D316" t="str">
            <v>Profesjonalny WAŻ LED NK1 FLASH na zewnątrz, 36LED/mb (30LED stałych/6LED FLASH), 100mb/roll, cięcie co 2mb</v>
          </cell>
          <cell r="E316">
            <v>0.23</v>
          </cell>
          <cell r="F316" t="str">
            <v>Towar</v>
          </cell>
          <cell r="G316" t="str">
            <v xml:space="preserve"> </v>
          </cell>
          <cell r="H316" t="str">
            <v>Tak</v>
          </cell>
          <cell r="I316">
            <v>5902811503136</v>
          </cell>
        </row>
        <row r="317">
          <cell r="A317" t="str">
            <v>POL-LRLfNK1-BLU2</v>
          </cell>
          <cell r="C317" t="str">
            <v>KURTYNA PROF LED380 2,5X1,5M BIAŁE</v>
          </cell>
          <cell r="D317" t="str">
            <v>Profesjonalny WAŻ LED NK1 FLASH na zewnątrz, 36LED/mb (30LED stałych/6LED FLASH), 100mb/roll, cięcie co 2mb</v>
          </cell>
          <cell r="E317">
            <v>0.23</v>
          </cell>
          <cell r="F317" t="str">
            <v>Towar</v>
          </cell>
          <cell r="G317" t="str">
            <v xml:space="preserve"> </v>
          </cell>
          <cell r="H317" t="str">
            <v>Tak</v>
          </cell>
          <cell r="I317">
            <v>5902811503143</v>
          </cell>
        </row>
        <row r="318">
          <cell r="A318" t="str">
            <v>POL-LRLfNK1-PU2</v>
          </cell>
          <cell r="C318" t="str">
            <v>KURTYNA PROF LED400 BIA CI 2,5X1,5M</v>
          </cell>
          <cell r="D318" t="str">
            <v>Profesjonalny WAŻ LED NK1 FLASH na zewnątrz, 36LED/mb (30LED stałych/6LED FLASH), 100mb/roll, cięcie co 2mb</v>
          </cell>
          <cell r="E318">
            <v>0.23</v>
          </cell>
          <cell r="F318" t="str">
            <v>Towar</v>
          </cell>
          <cell r="G318" t="str">
            <v xml:space="preserve"> </v>
          </cell>
          <cell r="H318" t="str">
            <v>Tak</v>
          </cell>
          <cell r="I318">
            <v>5902811503150</v>
          </cell>
        </row>
        <row r="319">
          <cell r="A319" t="str">
            <v>POL-LRLfNK1-R2</v>
          </cell>
          <cell r="C319" t="str">
            <v>KURTYNA PROF LED380 2,5X1,5M BIAŁA</v>
          </cell>
          <cell r="D319" t="str">
            <v>Profesjonalny WAŻ LED NK1 FLASH na zewnątrz, 36LED/mb (30LED stałych/6LED FLASH), 100mb/roll, cięcie co 2mb</v>
          </cell>
          <cell r="E319">
            <v>0.23</v>
          </cell>
          <cell r="F319" t="str">
            <v>Towar</v>
          </cell>
          <cell r="G319" t="str">
            <v xml:space="preserve"> </v>
          </cell>
          <cell r="H319" t="str">
            <v>Tak</v>
          </cell>
          <cell r="I319">
            <v>5902811503167</v>
          </cell>
        </row>
        <row r="320">
          <cell r="A320" t="str">
            <v>POL-LRLfNK1-WW2</v>
          </cell>
          <cell r="C320" t="str">
            <v>KURTYNA PROF LED600 NIEBIE 2,5X3,0M</v>
          </cell>
          <cell r="D320" t="str">
            <v>Profesjonalny WAŻ LED NK1 FLASH na zewnątrz, 36LED/mb (30LED stałych/6LED FLASH), 100mb/roll, cięcie co 2mb</v>
          </cell>
          <cell r="E320">
            <v>0.23</v>
          </cell>
          <cell r="F320" t="str">
            <v>Towar</v>
          </cell>
          <cell r="G320" t="str">
            <v xml:space="preserve"> </v>
          </cell>
          <cell r="H320" t="str">
            <v>Tak</v>
          </cell>
          <cell r="I320">
            <v>5902811503174</v>
          </cell>
        </row>
        <row r="321">
          <cell r="A321" t="str">
            <v>POL-LRLNK3-BLU4</v>
          </cell>
          <cell r="C321" t="str">
            <v>KURTYNA PROF LED600 NIEBIE 2,5X3,0M</v>
          </cell>
          <cell r="D321" t="str">
            <v>Profesjonalny WĄŻ LED NK3 na zewnątrz, 36LED/mb, 100mb/rolka, cięcie co 4mb</v>
          </cell>
          <cell r="E321">
            <v>0.23</v>
          </cell>
          <cell r="F321" t="str">
            <v>Towar</v>
          </cell>
          <cell r="G321" t="str">
            <v xml:space="preserve"> </v>
          </cell>
          <cell r="H321" t="str">
            <v>Tak</v>
          </cell>
          <cell r="I321">
            <v>5902811503181</v>
          </cell>
        </row>
        <row r="322">
          <cell r="A322" t="str">
            <v>POL-LRLNK3-CW4</v>
          </cell>
          <cell r="C322" t="str">
            <v>KURTYNA PROF LED600 2,5X3,0M BIA ZI</v>
          </cell>
          <cell r="D322" t="str">
            <v>Profesjonalny WĄŻ LED NK3 na zewnątrz, 36LED/mb, 100mb/rolka, cięcie co 4mb</v>
          </cell>
          <cell r="E322">
            <v>0.23</v>
          </cell>
          <cell r="F322" t="str">
            <v>Towar</v>
          </cell>
          <cell r="G322" t="str">
            <v xml:space="preserve"> </v>
          </cell>
          <cell r="H322" t="str">
            <v>Tak</v>
          </cell>
          <cell r="I322">
            <v>5902811503198</v>
          </cell>
        </row>
        <row r="323">
          <cell r="A323" t="str">
            <v>POL-LRLNK3-WW4</v>
          </cell>
          <cell r="C323" t="str">
            <v>KURTYNA PROF LED600 BIA ZI 2,5X3,0M</v>
          </cell>
          <cell r="D323" t="str">
            <v>Profesjonalny WĄŻ LED NK3 na zewnątrz, 36LED/mb, 100mb/rolka, cięcie co 4mb</v>
          </cell>
          <cell r="E323">
            <v>0.23</v>
          </cell>
          <cell r="F323" t="str">
            <v>Towar</v>
          </cell>
          <cell r="G323" t="str">
            <v xml:space="preserve"> </v>
          </cell>
          <cell r="H323" t="str">
            <v>Tak</v>
          </cell>
          <cell r="I323">
            <v>5902811503204</v>
          </cell>
        </row>
        <row r="324">
          <cell r="A324" t="str">
            <v>POL-LRLNK1-EXAMP</v>
          </cell>
          <cell r="C324" t="str">
            <v>KURTYNA PROF LED600  2,5X3,0M BIA C</v>
          </cell>
          <cell r="D324" t="str">
            <v>WAZ LED ZESTAW -wszystkie kolory- 2M- z kablem  zasilajacym</v>
          </cell>
          <cell r="E324">
            <v>0.23</v>
          </cell>
          <cell r="F324" t="str">
            <v>Towar</v>
          </cell>
          <cell r="G324" t="str">
            <v xml:space="preserve"> </v>
          </cell>
          <cell r="H324" t="str">
            <v>Tak</v>
          </cell>
          <cell r="I324">
            <v>5902811503211</v>
          </cell>
        </row>
        <row r="325">
          <cell r="A325" t="str">
            <v>POL-LNFss230V-Y</v>
          </cell>
          <cell r="C325" t="str">
            <v>KURTYNA PROF LED600  2,5X3,0M BI CI</v>
          </cell>
          <cell r="D325" t="str">
            <v>Profesjonalny WAŻ LED NEON NK1 na zewnątrz, 80LED/mb, 100mb/roll, cięcie co 80-120cm</v>
          </cell>
          <cell r="E325">
            <v>0.23</v>
          </cell>
          <cell r="F325" t="str">
            <v>Towar</v>
          </cell>
          <cell r="G325" t="str">
            <v xml:space="preserve"> </v>
          </cell>
          <cell r="H325" t="str">
            <v>Tak</v>
          </cell>
          <cell r="I325">
            <v>5902811503228</v>
          </cell>
        </row>
        <row r="326">
          <cell r="A326" t="str">
            <v>POL-LNFss230V-R</v>
          </cell>
          <cell r="C326" t="str">
            <v>KURTYNA PROF LED720 NIEBIE 2,5X6,0M</v>
          </cell>
          <cell r="D326" t="str">
            <v>Profesjonalny WAŻ LED NEON NK1 na zewnątrz, 80LED/mb, 100mb/roll, cięcie co 80-120cm</v>
          </cell>
          <cell r="E326">
            <v>0.23</v>
          </cell>
          <cell r="F326" t="str">
            <v>Towar</v>
          </cell>
          <cell r="G326" t="str">
            <v xml:space="preserve"> </v>
          </cell>
          <cell r="H326" t="str">
            <v>Tak</v>
          </cell>
          <cell r="I326">
            <v>5902811503235</v>
          </cell>
        </row>
        <row r="327">
          <cell r="A327" t="str">
            <v>POL-LNFss230V-BLU</v>
          </cell>
          <cell r="C327" t="str">
            <v>KURTYNA PROF LED720 NIEBIE 2,5X6,0M</v>
          </cell>
          <cell r="D327" t="str">
            <v>Profesjonalny WAŻ LED NEON NK1 na zewnątrz, 80LED/mb, 100mb/roll, cięcie co 80-120cm</v>
          </cell>
          <cell r="E327">
            <v>0.23</v>
          </cell>
          <cell r="F327" t="str">
            <v>Towar</v>
          </cell>
          <cell r="G327" t="str">
            <v xml:space="preserve"> </v>
          </cell>
          <cell r="H327" t="str">
            <v>Tak</v>
          </cell>
          <cell r="I327">
            <v>5902811503242</v>
          </cell>
        </row>
        <row r="328">
          <cell r="A328" t="str">
            <v>POL-LNFss230V-CW</v>
          </cell>
          <cell r="C328" t="str">
            <v>KURTYNA PROF LED720 BIA ZI 2,5X6,0M</v>
          </cell>
          <cell r="D328" t="str">
            <v>Profesjonalny WAŻ LED NEON NK1 na zewnątrz, 80LED/mb, 100mb/roll, cięcie co 80-120cm</v>
          </cell>
          <cell r="E328">
            <v>0.23</v>
          </cell>
          <cell r="F328" t="str">
            <v>Towar</v>
          </cell>
          <cell r="G328" t="str">
            <v xml:space="preserve"> </v>
          </cell>
          <cell r="H328" t="str">
            <v>Tak</v>
          </cell>
          <cell r="I328">
            <v>5902811503259</v>
          </cell>
        </row>
        <row r="329">
          <cell r="A329" t="str">
            <v>POL-LNFss230V-G</v>
          </cell>
          <cell r="C329" t="str">
            <v>KURTYNA PROF LED720 BIA ZI 2,5X6,0M</v>
          </cell>
          <cell r="D329" t="str">
            <v>Profesjonalny WAŻ LED NEON NK1 na zewnątrz, 80LED/mb, 100mb/roll, cięcie co 80-120cm</v>
          </cell>
          <cell r="E329">
            <v>0.23</v>
          </cell>
          <cell r="F329" t="str">
            <v>Towar</v>
          </cell>
          <cell r="G329" t="str">
            <v xml:space="preserve"> </v>
          </cell>
          <cell r="H329" t="str">
            <v>Tak</v>
          </cell>
          <cell r="I329">
            <v>5902811503266</v>
          </cell>
        </row>
        <row r="330">
          <cell r="A330" t="str">
            <v>POL-LNFss230V-WW</v>
          </cell>
          <cell r="C330" t="str">
            <v>KURTYNA PROF LED720 2,5X6,0M BI CI</v>
          </cell>
          <cell r="D330" t="str">
            <v>Profesjonalny WAŻ LED NEON NK1 na zewnątrz, 80LED/mb, 100mb/roll, cięcie co 80-120cm</v>
          </cell>
          <cell r="E330">
            <v>0.23</v>
          </cell>
          <cell r="F330" t="str">
            <v>Towar</v>
          </cell>
          <cell r="G330" t="str">
            <v xml:space="preserve"> </v>
          </cell>
          <cell r="H330" t="str">
            <v>Tak</v>
          </cell>
          <cell r="I330">
            <v>5902811503273</v>
          </cell>
        </row>
        <row r="331">
          <cell r="A331" t="str">
            <v>POL-SCRPC</v>
          </cell>
          <cell r="C331" t="str">
            <v>KURTYNA PROF LED720 BIA CI 2,5X6,0M</v>
          </cell>
          <cell r="D331" t="str">
            <v>SPIN, złączka metalowa zasilająca do łączenia wąż-kabel zasilający NK1, NK2 - 10 sz. opakowanie zbiorcze</v>
          </cell>
          <cell r="E331">
            <v>0.23</v>
          </cell>
          <cell r="F331" t="str">
            <v>Towar</v>
          </cell>
          <cell r="G331" t="str">
            <v xml:space="preserve"> </v>
          </cell>
          <cell r="H331" t="str">
            <v>Tak</v>
          </cell>
          <cell r="I331">
            <v>5902811503280</v>
          </cell>
        </row>
        <row r="332">
          <cell r="A332" t="str">
            <v>POL-SCRR</v>
          </cell>
          <cell r="C332" t="str">
            <v>KURTYNA PROF LED1000 NIEBI 2,5X9,0M</v>
          </cell>
          <cell r="D332" t="str">
            <v>SPIN, złączka metalowa do łączenia wąż-wąż NK1, NK2, NK3 - 10 sz. opakowanie zbiorcze</v>
          </cell>
          <cell r="E332">
            <v>0.23</v>
          </cell>
          <cell r="F332" t="str">
            <v>Towar</v>
          </cell>
          <cell r="G332" t="str">
            <v xml:space="preserve"> </v>
          </cell>
          <cell r="H332" t="str">
            <v>Tak</v>
          </cell>
          <cell r="I332">
            <v>5902811503297</v>
          </cell>
        </row>
        <row r="333">
          <cell r="A333" t="str">
            <v>POL-SCRRNF</v>
          </cell>
          <cell r="C333" t="str">
            <v>KURTYNA PROF LED1000 NIEBI 2,5X9,0M</v>
          </cell>
          <cell r="D333" t="str">
            <v>SPIN, złączka metalowa do łączenia wąż-wąż NEON</v>
          </cell>
          <cell r="E333">
            <v>0.23</v>
          </cell>
          <cell r="F333" t="str">
            <v>Towar</v>
          </cell>
          <cell r="G333" t="str">
            <v xml:space="preserve"> </v>
          </cell>
          <cell r="H333" t="str">
            <v>Tak</v>
          </cell>
          <cell r="I333">
            <v>5902811503303</v>
          </cell>
        </row>
        <row r="334">
          <cell r="A334" t="str">
            <v>POL-SCRPCNF</v>
          </cell>
          <cell r="C334" t="str">
            <v>KURTYNA PROF LED1000 BI ZI 2,5X9,0M</v>
          </cell>
          <cell r="D334" t="str">
            <v>SPIN, złączka metalowa zasilająca do łączenia wąż-kabel zasilający NEON</v>
          </cell>
          <cell r="E334">
            <v>0.23</v>
          </cell>
          <cell r="F334" t="str">
            <v>Towar</v>
          </cell>
          <cell r="G334" t="str">
            <v xml:space="preserve"> </v>
          </cell>
          <cell r="H334" t="str">
            <v>Tak</v>
          </cell>
          <cell r="I334">
            <v>5902811503310</v>
          </cell>
        </row>
        <row r="335">
          <cell r="A335" t="str">
            <v>POL-SCRSM</v>
          </cell>
          <cell r="C335" t="str">
            <v>KURTYNA PROF LED1000 BI ZI 2,5X9,0M</v>
          </cell>
          <cell r="D335" t="str">
            <v>SPIN, złączka metalowa do łączenia wąż-lampki MESKA NK1, NK2, NK3</v>
          </cell>
          <cell r="E335">
            <v>0.23</v>
          </cell>
          <cell r="F335" t="str">
            <v>Towar</v>
          </cell>
          <cell r="G335" t="str">
            <v xml:space="preserve"> </v>
          </cell>
          <cell r="H335" t="str">
            <v>Tak</v>
          </cell>
          <cell r="I335">
            <v>5902811503327</v>
          </cell>
        </row>
        <row r="336">
          <cell r="A336" t="str">
            <v>POL-SCRSW</v>
          </cell>
          <cell r="C336" t="str">
            <v>KURTYNA PROF LED1000 BIA C 2,5X9,0M</v>
          </cell>
          <cell r="D336" t="str">
            <v>SPIN, złączka metalowa do łączenia wąż-lampki ZENSKA NK1, NK2, NK3</v>
          </cell>
          <cell r="E336">
            <v>0.23</v>
          </cell>
          <cell r="F336" t="str">
            <v>Towar</v>
          </cell>
          <cell r="G336" t="str">
            <v xml:space="preserve"> </v>
          </cell>
          <cell r="H336" t="str">
            <v>Tak</v>
          </cell>
          <cell r="I336">
            <v>5902811503334</v>
          </cell>
        </row>
        <row r="337">
          <cell r="A337" t="str">
            <v>POL-PC</v>
          </cell>
          <cell r="C337" t="str">
            <v>KURTYNA PROF LED1000 BI CI 2,5X9,0M</v>
          </cell>
          <cell r="D337" t="str">
            <v>ZŁĄCZKA PLASTIKOWA do łączenia wąż-wąż NK1, NK2, NK3</v>
          </cell>
          <cell r="E337">
            <v>0.23</v>
          </cell>
          <cell r="F337" t="str">
            <v>Towar</v>
          </cell>
          <cell r="G337" t="str">
            <v xml:space="preserve"> </v>
          </cell>
          <cell r="H337" t="str">
            <v>Tak</v>
          </cell>
          <cell r="I337">
            <v>5902811503341</v>
          </cell>
        </row>
        <row r="338">
          <cell r="A338" t="str">
            <v>POL-PCCR</v>
          </cell>
          <cell r="C338" t="str">
            <v>KURTYNA PROFLED400 2X2M BIAŁA ZIMNA</v>
          </cell>
          <cell r="D338" t="str">
            <v>ZŁĄCZKA PLASTIKOWA do łączenia wąż-kabel NK1, NK2, NK3</v>
          </cell>
          <cell r="E338">
            <v>0.23</v>
          </cell>
          <cell r="F338" t="str">
            <v>Towar</v>
          </cell>
          <cell r="G338" t="str">
            <v xml:space="preserve"> </v>
          </cell>
          <cell r="H338" t="str">
            <v xml:space="preserve"> </v>
          </cell>
          <cell r="I338">
            <v>5902811503358</v>
          </cell>
        </row>
        <row r="339">
          <cell r="A339" t="str">
            <v>POL-PCT</v>
          </cell>
          <cell r="C339" t="str">
            <v>KURTYNA PROFLED400 2X2M BIAŁA CIEPŁ</v>
          </cell>
          <cell r="D339" t="str">
            <v>Profesjonalny TRÓJNIK "T" do łączenia węży NK1, NK2, NK3</v>
          </cell>
          <cell r="E339">
            <v>0.23</v>
          </cell>
          <cell r="F339" t="str">
            <v>Towar</v>
          </cell>
          <cell r="G339" t="str">
            <v xml:space="preserve"> </v>
          </cell>
          <cell r="H339" t="str">
            <v xml:space="preserve"> </v>
          </cell>
          <cell r="I339">
            <v>5902811503365</v>
          </cell>
        </row>
        <row r="340">
          <cell r="A340" t="str">
            <v>POL-PCL</v>
          </cell>
          <cell r="C340" t="str">
            <v>KURTYNA PROF LED 5X0,5M KABEL CZARN</v>
          </cell>
          <cell r="D340" t="str">
            <v>Profesjonalny ŁĄCZNIK "L" do łączenia węży NK1, NK2, NK3</v>
          </cell>
          <cell r="E340">
            <v>0.23</v>
          </cell>
          <cell r="F340" t="str">
            <v>Towar</v>
          </cell>
          <cell r="G340" t="str">
            <v xml:space="preserve"> </v>
          </cell>
          <cell r="H340" t="str">
            <v>Tak</v>
          </cell>
          <cell r="I340">
            <v>5902811503372</v>
          </cell>
        </row>
        <row r="341">
          <cell r="A341" t="str">
            <v>POL-PCI</v>
          </cell>
          <cell r="C341" t="str">
            <v>KURTYNA PROF LED240 BI ZI 5X0,5M</v>
          </cell>
          <cell r="D341" t="str">
            <v>Profesjonalny KONEKTOR=PRZELOTKA"---" do łączenia węży NK1, NK2, NK3</v>
          </cell>
          <cell r="E341">
            <v>0.23</v>
          </cell>
          <cell r="F341" t="str">
            <v>Towar</v>
          </cell>
          <cell r="G341" t="str">
            <v xml:space="preserve"> </v>
          </cell>
          <cell r="H341" t="str">
            <v>Tak</v>
          </cell>
          <cell r="I341">
            <v>5902811503389</v>
          </cell>
        </row>
        <row r="342">
          <cell r="A342" t="str">
            <v xml:space="preserve">POL-PCC </v>
          </cell>
          <cell r="C342" t="str">
            <v>KURTYNA PROF LED240 BI CI 5X0,5M</v>
          </cell>
          <cell r="D342" t="str">
            <v>Profesjonalny CZWÓRNIK "+" do łączenia węży NK1, NK2, NK3</v>
          </cell>
          <cell r="E342">
            <v>0.23</v>
          </cell>
          <cell r="F342" t="str">
            <v>Towar</v>
          </cell>
          <cell r="G342" t="str">
            <v>Tak</v>
          </cell>
          <cell r="H342" t="str">
            <v>Tak</v>
          </cell>
          <cell r="I342">
            <v>5902811503396</v>
          </cell>
        </row>
        <row r="343">
          <cell r="A343" t="str">
            <v>POL-H</v>
          </cell>
          <cell r="C343" t="str">
            <v>KURTYNA PROF LED240 BI CI 5X0,5M</v>
          </cell>
          <cell r="D343" t="str">
            <v>STOPKA=UCHWYT plastikowy do Węża LED i świetlnego  - 10 sz. opakowanie zbiorcze</v>
          </cell>
          <cell r="E343">
            <v>0.23</v>
          </cell>
          <cell r="F343" t="str">
            <v>Towar</v>
          </cell>
          <cell r="G343" t="str">
            <v>Tak</v>
          </cell>
          <cell r="H343" t="str">
            <v>Tak</v>
          </cell>
          <cell r="I343">
            <v>5902811503402</v>
          </cell>
        </row>
        <row r="344">
          <cell r="A344" t="str">
            <v>POL-MCNF</v>
          </cell>
          <cell r="C344" t="str">
            <v>KURTYNA PROF LED380 5X1,0M BIAŁA ZI</v>
          </cell>
          <cell r="D344" t="str">
            <v>Aluminiowy klip do węża NEON (min. 3 szt. 1m)</v>
          </cell>
          <cell r="E344">
            <v>0.23</v>
          </cell>
          <cell r="F344" t="str">
            <v>Towar</v>
          </cell>
          <cell r="G344" t="str">
            <v xml:space="preserve"> </v>
          </cell>
          <cell r="H344" t="str">
            <v>Tak</v>
          </cell>
          <cell r="I344">
            <v>5902811503419</v>
          </cell>
        </row>
        <row r="345">
          <cell r="A345" t="str">
            <v>POL-G 3g</v>
          </cell>
          <cell r="C345" t="str">
            <v>KURTYNA PROF LED380 5X1,0M BIAŁA ZI</v>
          </cell>
          <cell r="D345" t="str">
            <v>KLEJ 3g</v>
          </cell>
          <cell r="E345">
            <v>0.23</v>
          </cell>
          <cell r="F345" t="str">
            <v>Towar</v>
          </cell>
          <cell r="G345" t="str">
            <v xml:space="preserve"> </v>
          </cell>
          <cell r="H345" t="str">
            <v>Tak</v>
          </cell>
          <cell r="I345">
            <v>5902811503426</v>
          </cell>
        </row>
        <row r="346">
          <cell r="A346" t="str">
            <v>POL-G 227g</v>
          </cell>
          <cell r="C346" t="str">
            <v>KURTYNA PROF LED380  5X1,0M  BIAŁE</v>
          </cell>
          <cell r="D346" t="str">
            <v>KLEJ NEON 227g MADE IN USA</v>
          </cell>
          <cell r="E346">
            <v>0.23</v>
          </cell>
          <cell r="F346" t="str">
            <v>Towar</v>
          </cell>
          <cell r="G346" t="str">
            <v xml:space="preserve"> </v>
          </cell>
          <cell r="H346" t="str">
            <v>Tak</v>
          </cell>
          <cell r="I346">
            <v>5902811503433</v>
          </cell>
        </row>
        <row r="347">
          <cell r="A347" t="str">
            <v>POL-E</v>
          </cell>
          <cell r="C347" t="str">
            <v>KURTYNA PROF LED380  5X1,0M  BIAŁE</v>
          </cell>
          <cell r="D347" t="str">
            <v xml:space="preserve">ZAŚLEPKA </v>
          </cell>
          <cell r="E347">
            <v>0.23</v>
          </cell>
          <cell r="F347" t="str">
            <v>Towar</v>
          </cell>
          <cell r="G347" t="str">
            <v xml:space="preserve"> </v>
          </cell>
          <cell r="H347" t="str">
            <v>Tak</v>
          </cell>
          <cell r="I347">
            <v>5902811503440</v>
          </cell>
        </row>
        <row r="348">
          <cell r="A348" t="str">
            <v>POL-E NEON 230V</v>
          </cell>
          <cell r="C348" t="str">
            <v>KURTYNA PROF LED380 F BI Z 2,5X1,5M</v>
          </cell>
          <cell r="D348" t="str">
            <v>ZAŚLEPKA NEON</v>
          </cell>
          <cell r="E348">
            <v>0.23</v>
          </cell>
          <cell r="F348" t="str">
            <v>Towar</v>
          </cell>
          <cell r="G348" t="str">
            <v xml:space="preserve"> </v>
          </cell>
          <cell r="H348" t="str">
            <v>Tak</v>
          </cell>
          <cell r="I348">
            <v>5902811503457</v>
          </cell>
        </row>
        <row r="349">
          <cell r="A349" t="str">
            <v xml:space="preserve">POL-C </v>
          </cell>
          <cell r="C349" t="str">
            <v>KURTYNA PROF LED380 F BI Z 2,5X1,5M</v>
          </cell>
          <cell r="D349" t="str">
            <v>STEROWNIK do węża świetlnego NK1, NK2,-NK3 - EFEKT WODOSPADU</v>
          </cell>
          <cell r="E349">
            <v>0.23</v>
          </cell>
          <cell r="F349" t="str">
            <v>Towar</v>
          </cell>
          <cell r="G349" t="str">
            <v>Tak</v>
          </cell>
          <cell r="H349" t="str">
            <v>Tak</v>
          </cell>
          <cell r="I349">
            <v>5902811503464</v>
          </cell>
        </row>
        <row r="350">
          <cell r="A350" t="str">
            <v>POL-PPCL1,5-BL-OW2</v>
          </cell>
          <cell r="C350" t="str">
            <v>KURTYNA PROF LED380 F BI C 2,5X1,5M</v>
          </cell>
          <cell r="D350" t="str">
            <v xml:space="preserve">Profesjonalny kabel zasilający LED na zewnątrz 1,5mb(zestaw), wtyczka z uziemieniem, prostownik + SPIN do NK1, NK2, NK3 i węży świetlnych </v>
          </cell>
          <cell r="E350">
            <v>0.23</v>
          </cell>
          <cell r="F350" t="str">
            <v>Towar</v>
          </cell>
          <cell r="G350" t="str">
            <v xml:space="preserve"> </v>
          </cell>
          <cell r="H350" t="str">
            <v>Tak</v>
          </cell>
          <cell r="I350">
            <v>5902811503471</v>
          </cell>
        </row>
        <row r="351">
          <cell r="A351" t="str">
            <v>POL-PPCL1,5-W-OW2</v>
          </cell>
          <cell r="C351" t="str">
            <v>KURTYNA PROF LED380 F BI C 2,5X1,5M</v>
          </cell>
          <cell r="D351" t="str">
            <v xml:space="preserve">Profesjonalny kabel zasilający LED na zewnątrz 1,5mb(zestaw), wtyczka z uziemieniem, prostownik + SPIN do NK1, NK2, NK3 i węży świetlnych </v>
          </cell>
          <cell r="E351">
            <v>0.23</v>
          </cell>
          <cell r="F351" t="str">
            <v>Towar</v>
          </cell>
          <cell r="G351" t="str">
            <v xml:space="preserve"> </v>
          </cell>
          <cell r="H351" t="str">
            <v>Tak</v>
          </cell>
          <cell r="I351">
            <v>5902811503488</v>
          </cell>
        </row>
        <row r="352">
          <cell r="A352" t="str">
            <v>POL-PPCLNF</v>
          </cell>
          <cell r="C352" t="str">
            <v>KURTYNA PROF LED600 F BI Z 2,5X3,0M</v>
          </cell>
          <cell r="D352" t="str">
            <v xml:space="preserve">Profesjonalny kabel zasilający LED na zewnątrz 1,5mb(zestaw), wtyczka z uziemieniem, prostownik + SPIN do WĘŻY NEON </v>
          </cell>
          <cell r="E352">
            <v>0.23</v>
          </cell>
          <cell r="F352" t="str">
            <v>Towar</v>
          </cell>
          <cell r="G352" t="str">
            <v xml:space="preserve"> </v>
          </cell>
          <cell r="H352" t="str">
            <v>Tak</v>
          </cell>
          <cell r="I352">
            <v>5902811503495</v>
          </cell>
        </row>
        <row r="353">
          <cell r="A353" t="str">
            <v>POL-PCL POLAMP</v>
          </cell>
          <cell r="C353" t="str">
            <v>KURTYNA PROF LED600 F BI Z 2,5X3,0M</v>
          </cell>
          <cell r="D353" t="str">
            <v>Kabel zasilający LED na zewnątrz 1,5mb + SPIN do NK1, NK2 i do węży świetlnych</v>
          </cell>
          <cell r="E353">
            <v>0.23</v>
          </cell>
          <cell r="F353" t="str">
            <v>Towar</v>
          </cell>
          <cell r="G353" t="str">
            <v xml:space="preserve"> </v>
          </cell>
          <cell r="H353" t="str">
            <v>Tak</v>
          </cell>
          <cell r="I353">
            <v>5902811503501</v>
          </cell>
        </row>
        <row r="354">
          <cell r="A354" t="str">
            <v>POL-SE20S BL</v>
          </cell>
          <cell r="C354" t="str">
            <v>KURTYNA PROF LED600 F BI C 2,5X3,0M</v>
          </cell>
          <cell r="D354" t="str">
            <v xml:space="preserve">Profesjonalny KABEL zasilający na zewnątrz do samodzielnego TWORZENIA KURTYN z 20 gniazdami na lampki=stringi
</v>
          </cell>
          <cell r="E354">
            <v>0.23</v>
          </cell>
          <cell r="F354" t="str">
            <v>Towar</v>
          </cell>
          <cell r="G354" t="str">
            <v xml:space="preserve"> </v>
          </cell>
          <cell r="H354" t="str">
            <v>Tak</v>
          </cell>
          <cell r="I354">
            <v>5902811503518</v>
          </cell>
        </row>
        <row r="355">
          <cell r="A355" t="str">
            <v>POL-SE3S</v>
          </cell>
          <cell r="C355" t="str">
            <v>KURTYNA PROF LED600 F BI C 2,5X3,0M</v>
          </cell>
          <cell r="D355" t="str">
            <v xml:space="preserve">Profesjonalny KABEL zasilający na zewnątrz do samodzielnego TWORZENIA KURTYN z 3 gniazdami na lampki=stringi
</v>
          </cell>
          <cell r="E355">
            <v>0.23</v>
          </cell>
          <cell r="F355" t="str">
            <v>Towar</v>
          </cell>
          <cell r="G355" t="str">
            <v xml:space="preserve"> </v>
          </cell>
          <cell r="H355" t="str">
            <v>Tak</v>
          </cell>
          <cell r="I355">
            <v>5902811503525</v>
          </cell>
        </row>
        <row r="356">
          <cell r="A356" t="str">
            <v>POL-ROZ6</v>
          </cell>
          <cell r="C356" t="str">
            <v>KURTYNA PROF LED720 F BI Z 2,5X6,0M</v>
          </cell>
          <cell r="D356" t="str">
            <v xml:space="preserve">Rozgałęźnik do kompletów LED zewnętrznych 5 GNIAZD  (5wyjsc/1wejscie) </v>
          </cell>
          <cell r="E356">
            <v>0.23</v>
          </cell>
          <cell r="F356" t="str">
            <v>Towar</v>
          </cell>
          <cell r="G356" t="str">
            <v xml:space="preserve"> </v>
          </cell>
          <cell r="H356" t="str">
            <v>Tak</v>
          </cell>
          <cell r="I356">
            <v>5902811503532</v>
          </cell>
        </row>
        <row r="357">
          <cell r="A357" t="str">
            <v>POL-ROZ3</v>
          </cell>
          <cell r="C357" t="str">
            <v>KURTYNA PROF LED720 F BI Z 2,5X6,0M</v>
          </cell>
          <cell r="D357" t="str">
            <v xml:space="preserve">Rozgałęźnik do kompletów LED zewnętrznych 3 GNIAZD  (3wyjscia/1wejscie) </v>
          </cell>
          <cell r="E357">
            <v>0.23</v>
          </cell>
          <cell r="F357" t="str">
            <v>Towar</v>
          </cell>
          <cell r="G357" t="str">
            <v xml:space="preserve"> </v>
          </cell>
          <cell r="H357" t="str">
            <v>Tak</v>
          </cell>
          <cell r="I357">
            <v>5902811503549</v>
          </cell>
        </row>
        <row r="358">
          <cell r="A358" t="str">
            <v>POL-KSRL-0,5-G</v>
          </cell>
          <cell r="C358" t="str">
            <v>KURTYNA PROF LED720 F BI C 2,5X6,0M</v>
          </cell>
          <cell r="D358" t="str">
            <v xml:space="preserve">KABEL 0,5mb do łączenia węża z lampkami </v>
          </cell>
          <cell r="E358">
            <v>0.23</v>
          </cell>
          <cell r="F358" t="str">
            <v>Towar</v>
          </cell>
          <cell r="G358" t="str">
            <v xml:space="preserve"> </v>
          </cell>
          <cell r="H358" t="str">
            <v>Tak</v>
          </cell>
          <cell r="I358">
            <v>5902811503556</v>
          </cell>
        </row>
        <row r="359">
          <cell r="A359" t="str">
            <v>POL-KSRL-1,5-G</v>
          </cell>
          <cell r="C359" t="str">
            <v>KURTYNA PROF LED720 F BI C 2,5X6,0M</v>
          </cell>
          <cell r="D359" t="str">
            <v xml:space="preserve">KABEL 1,5mb do łączenia węża z lampkami </v>
          </cell>
          <cell r="E359">
            <v>0.23</v>
          </cell>
          <cell r="F359" t="str">
            <v>Towar</v>
          </cell>
          <cell r="G359" t="str">
            <v xml:space="preserve"> </v>
          </cell>
          <cell r="H359" t="str">
            <v>Tak</v>
          </cell>
          <cell r="I359">
            <v>5902811503563</v>
          </cell>
        </row>
        <row r="360">
          <cell r="A360" t="str">
            <v>POL-KSRL-1,5-W</v>
          </cell>
          <cell r="C360" t="str">
            <v>KURTYNA PROF LED1000 F BI Z 2,5X9M</v>
          </cell>
          <cell r="D360" t="str">
            <v xml:space="preserve">KABEL 1,5mb do łączenia węża z lampkami </v>
          </cell>
          <cell r="E360">
            <v>0.23</v>
          </cell>
          <cell r="F360" t="str">
            <v>Towar</v>
          </cell>
          <cell r="G360" t="str">
            <v xml:space="preserve"> </v>
          </cell>
          <cell r="H360" t="str">
            <v>Tak</v>
          </cell>
          <cell r="I360">
            <v>5902811503570</v>
          </cell>
        </row>
        <row r="361">
          <cell r="A361" t="str">
            <v>POL-KSRL-3,0-G</v>
          </cell>
          <cell r="C361" t="str">
            <v>KURTYNA PROF LED1000 F BI Z 2,5X9M</v>
          </cell>
          <cell r="D361" t="str">
            <v xml:space="preserve">KABEL 3,0mb do łączenia węża z lampkami </v>
          </cell>
          <cell r="E361">
            <v>0.23</v>
          </cell>
          <cell r="F361" t="str">
            <v>Towar</v>
          </cell>
          <cell r="G361" t="str">
            <v xml:space="preserve"> </v>
          </cell>
          <cell r="H361" t="str">
            <v>Tak</v>
          </cell>
          <cell r="I361">
            <v>5902811503587</v>
          </cell>
        </row>
        <row r="362">
          <cell r="A362" t="str">
            <v>POL-KSRL-5,0-G</v>
          </cell>
          <cell r="C362" t="str">
            <v>KURTYNA PROF LED1000 F BI CI 2,5X9M</v>
          </cell>
          <cell r="D362" t="str">
            <v xml:space="preserve">KABEL 5,0mb do łączenia węża z lampkami </v>
          </cell>
          <cell r="E362">
            <v>0.23</v>
          </cell>
          <cell r="F362" t="str">
            <v>Towar</v>
          </cell>
          <cell r="G362" t="str">
            <v xml:space="preserve"> </v>
          </cell>
          <cell r="H362" t="str">
            <v>Tak</v>
          </cell>
          <cell r="I362">
            <v>5902811503594</v>
          </cell>
        </row>
        <row r="363">
          <cell r="A363" t="str">
            <v>POL-CON1TO2</v>
          </cell>
          <cell r="C363" t="str">
            <v>KURTYNA PROF LED1000 F BI CI 2,5X9M</v>
          </cell>
          <cell r="D363" t="str">
            <v>Kabel do laczenia lampek - trojnik, rozg</v>
          </cell>
          <cell r="E363">
            <v>0.23</v>
          </cell>
          <cell r="F363" t="str">
            <v>Towar</v>
          </cell>
          <cell r="G363" t="str">
            <v xml:space="preserve"> </v>
          </cell>
          <cell r="H363" t="str">
            <v>Tak</v>
          </cell>
          <cell r="I363">
            <v>5902811503600</v>
          </cell>
        </row>
        <row r="364">
          <cell r="A364" t="str">
            <v>POL-KSS-0,5</v>
          </cell>
          <cell r="C364" t="str">
            <v>KURTYNA FLASH 2X2M BIAŁA ZIMNA</v>
          </cell>
          <cell r="D364" t="str">
            <v xml:space="preserve">KABEL 0,5mb do łączenia lampek z lampkami </v>
          </cell>
          <cell r="E364">
            <v>0.23</v>
          </cell>
          <cell r="F364" t="str">
            <v>Towar</v>
          </cell>
          <cell r="G364" t="str">
            <v xml:space="preserve"> </v>
          </cell>
          <cell r="H364" t="str">
            <v xml:space="preserve"> </v>
          </cell>
          <cell r="I364">
            <v>5902811503617</v>
          </cell>
        </row>
        <row r="365">
          <cell r="A365" t="str">
            <v>POL-KSS-1,5-W</v>
          </cell>
          <cell r="C365" t="str">
            <v>KURTYNA FLASH 2X2M BIAŁA CIEPŁA</v>
          </cell>
          <cell r="D365" t="str">
            <v xml:space="preserve">KABEL 1,5mb do łączenia lampek z lampkami </v>
          </cell>
          <cell r="E365">
            <v>0.23</v>
          </cell>
          <cell r="F365" t="str">
            <v>Towar</v>
          </cell>
          <cell r="G365" t="str">
            <v xml:space="preserve"> </v>
          </cell>
          <cell r="H365" t="str">
            <v xml:space="preserve"> </v>
          </cell>
          <cell r="I365">
            <v>5902811503624</v>
          </cell>
        </row>
        <row r="366">
          <cell r="A366" t="str">
            <v>POL-KSS-3,0-G</v>
          </cell>
          <cell r="C366" t="str">
            <v>KURTYNA PROF F LED240 5X0,5M  BI CI</v>
          </cell>
          <cell r="D366" t="str">
            <v xml:space="preserve">KABEL 3,0mb do łączenia lampek z lampkami </v>
          </cell>
          <cell r="E366">
            <v>0.23</v>
          </cell>
          <cell r="F366" t="str">
            <v>Towar</v>
          </cell>
          <cell r="G366" t="str">
            <v xml:space="preserve"> </v>
          </cell>
          <cell r="H366" t="str">
            <v>Tak</v>
          </cell>
          <cell r="I366">
            <v>5902811503631</v>
          </cell>
        </row>
        <row r="367">
          <cell r="A367" t="str">
            <v>POL-KSS-5,0-G</v>
          </cell>
          <cell r="C367" t="str">
            <v>KURTYNA PROF LED240 BI ZI 5X0,5M</v>
          </cell>
          <cell r="D367" t="str">
            <v xml:space="preserve">KABEL 5,0mb do łączenia lampek z lampkami </v>
          </cell>
          <cell r="E367">
            <v>0.23</v>
          </cell>
          <cell r="F367" t="str">
            <v>Towar</v>
          </cell>
          <cell r="G367" t="str">
            <v xml:space="preserve"> </v>
          </cell>
          <cell r="H367" t="str">
            <v>Tak</v>
          </cell>
          <cell r="I367">
            <v>5902811503648</v>
          </cell>
        </row>
        <row r="368">
          <cell r="A368" t="str">
            <v>POL-E27BL40-BL</v>
          </cell>
          <cell r="C368" t="str">
            <v>KURTYNA PROF LED240 BI CI 5X0,5M</v>
          </cell>
          <cell r="D368" t="str">
            <v>Profesjonalna GIRLANDA na żarówki E27, 40 gniazd, 20 mb dekoracji + 1,5m kabel zasilający + dodatkowe gniazdo do łączenia CZARNA</v>
          </cell>
          <cell r="E368">
            <v>0.23</v>
          </cell>
          <cell r="F368" t="str">
            <v>Towar</v>
          </cell>
          <cell r="G368" t="str">
            <v>Tak</v>
          </cell>
          <cell r="H368" t="str">
            <v>Tak</v>
          </cell>
          <cell r="I368">
            <v>5902811503655</v>
          </cell>
        </row>
        <row r="369">
          <cell r="A369" t="str">
            <v>POL A60 E27 10W 210</v>
          </cell>
          <cell r="C369" t="str">
            <v>KURTYNA PROF LED240 BI CI 5X0,5M</v>
          </cell>
          <cell r="D369" t="str">
            <v>Żarówka LED A60 E27 10W 210° ciepła biała GRUSZKA POLAMP</v>
          </cell>
          <cell r="E369">
            <v>0.23</v>
          </cell>
          <cell r="F369" t="str">
            <v>Towar</v>
          </cell>
          <cell r="G369" t="str">
            <v>Tak</v>
          </cell>
          <cell r="H369" t="str">
            <v>Tak</v>
          </cell>
          <cell r="I369">
            <v>5902811503662</v>
          </cell>
        </row>
        <row r="370">
          <cell r="A370" t="str">
            <v>POL A60 E27 8W 360</v>
          </cell>
          <cell r="C370" t="str">
            <v>KURTYNA PROF LED380 FL BI ZI 5X1,0M</v>
          </cell>
          <cell r="D370" t="str">
            <v>Żarówka LED A60 E27 8W 360° ciepła biała GRUSZKA POLAMP</v>
          </cell>
          <cell r="E370">
            <v>0.23</v>
          </cell>
          <cell r="F370" t="str">
            <v>Towar</v>
          </cell>
          <cell r="G370" t="str">
            <v xml:space="preserve"> </v>
          </cell>
          <cell r="H370" t="str">
            <v>Tak</v>
          </cell>
          <cell r="I370">
            <v>5902811503679</v>
          </cell>
        </row>
        <row r="371">
          <cell r="A371" t="str">
            <v>POL A65 E27 13W</v>
          </cell>
          <cell r="C371" t="str">
            <v>KURTYNA PROF LED380 FL BI ZI 5X1,0M</v>
          </cell>
          <cell r="D371" t="str">
            <v>Żarówka LED A65 E27 13W ciepła biała 2835SMD GRUSZKA POLAMP</v>
          </cell>
          <cell r="E371">
            <v>0.23</v>
          </cell>
          <cell r="F371" t="str">
            <v>Towar</v>
          </cell>
          <cell r="G371" t="str">
            <v>Tak</v>
          </cell>
          <cell r="H371" t="str">
            <v>Tak</v>
          </cell>
          <cell r="I371">
            <v>5902811503686</v>
          </cell>
        </row>
        <row r="372">
          <cell r="A372" t="str">
            <v>POL A65 E27 16W</v>
          </cell>
          <cell r="C372" t="str">
            <v>KURTYNA PROF LED380 FL BI CI 5X1,0M</v>
          </cell>
          <cell r="D372" t="str">
            <v>Żarówka LED A65 E27 16W ciepła biała 2835SMD GRUSZKA POLAMP</v>
          </cell>
          <cell r="E372">
            <v>0.23</v>
          </cell>
          <cell r="F372" t="str">
            <v>Towar</v>
          </cell>
          <cell r="G372" t="str">
            <v xml:space="preserve"> </v>
          </cell>
          <cell r="H372" t="str">
            <v>Tak</v>
          </cell>
          <cell r="I372">
            <v>5902811503693</v>
          </cell>
        </row>
        <row r="373">
          <cell r="A373" t="str">
            <v>POL C35 E14 7W</v>
          </cell>
          <cell r="C373" t="str">
            <v>KURTYNA PROF LED380 FL BI CI 5X1,0M</v>
          </cell>
          <cell r="D373" t="str">
            <v>Żarówka LED C35 E14 7W ciepła biała ŚWIECZKA POLAMP</v>
          </cell>
          <cell r="E373">
            <v>0.23</v>
          </cell>
          <cell r="F373" t="str">
            <v>Towar</v>
          </cell>
          <cell r="G373" t="str">
            <v xml:space="preserve"> </v>
          </cell>
          <cell r="H373" t="str">
            <v>Tak</v>
          </cell>
          <cell r="I373">
            <v>5902811503709</v>
          </cell>
        </row>
        <row r="374">
          <cell r="A374" t="str">
            <v>POL G45 E14 5W</v>
          </cell>
          <cell r="C374" t="str">
            <v>KURTYNA PROF LED720 WOD NIEB 2,5X3M</v>
          </cell>
          <cell r="D374" t="str">
            <v>Żarówka LED G45 E14 5W ciepła biała KULKA POLAMP</v>
          </cell>
          <cell r="E374">
            <v>0.23</v>
          </cell>
          <cell r="F374" t="str">
            <v>Towar</v>
          </cell>
          <cell r="G374" t="str">
            <v xml:space="preserve"> </v>
          </cell>
          <cell r="H374" t="str">
            <v>Tak</v>
          </cell>
          <cell r="I374">
            <v>5902811503716</v>
          </cell>
        </row>
        <row r="375">
          <cell r="A375" t="str">
            <v>POL G45 E14 7W</v>
          </cell>
          <cell r="C375" t="str">
            <v>KURTYNA PROF LED720 WOD BI Z 2,5X3M</v>
          </cell>
          <cell r="D375" t="str">
            <v>Żarówka LED G45 E14 7W ciepła biała KULKA POLAMP</v>
          </cell>
          <cell r="E375">
            <v>0.23</v>
          </cell>
          <cell r="F375" t="str">
            <v>Towar</v>
          </cell>
          <cell r="G375" t="str">
            <v xml:space="preserve"> </v>
          </cell>
          <cell r="H375" t="str">
            <v>Tak</v>
          </cell>
          <cell r="I375">
            <v>5902811503723</v>
          </cell>
        </row>
        <row r="376">
          <cell r="A376" t="str">
            <v>POL-G45 E27 1W R</v>
          </cell>
          <cell r="C376" t="str">
            <v>KURTYNA PROF LED1440 WOD NIE 2,5X6M</v>
          </cell>
          <cell r="D376" t="str">
            <v xml:space="preserve">ŻARÓWKI KOLOROWE LED E27, kolor czerwony, </v>
          </cell>
          <cell r="E376">
            <v>0.23</v>
          </cell>
          <cell r="F376" t="str">
            <v>Towar</v>
          </cell>
          <cell r="G376" t="str">
            <v xml:space="preserve"> </v>
          </cell>
          <cell r="H376" t="str">
            <v>Tak</v>
          </cell>
          <cell r="I376">
            <v>5902811503730</v>
          </cell>
        </row>
        <row r="377">
          <cell r="A377" t="str">
            <v>POL-G45 E27 1W Y</v>
          </cell>
          <cell r="C377" t="str">
            <v>KURTYNA PROF LED1440 WOD B Z 2,5X6M</v>
          </cell>
          <cell r="D377" t="str">
            <v xml:space="preserve">ŻARÓWKI KOLOROWE LED E27, kolor żółty, </v>
          </cell>
          <cell r="E377">
            <v>0.23</v>
          </cell>
          <cell r="F377" t="str">
            <v>Towar</v>
          </cell>
          <cell r="G377" t="str">
            <v xml:space="preserve"> </v>
          </cell>
          <cell r="H377" t="str">
            <v>Tak</v>
          </cell>
          <cell r="I377">
            <v>5902811503747</v>
          </cell>
        </row>
        <row r="378">
          <cell r="A378" t="str">
            <v>POL-G45 E27 1W BLU</v>
          </cell>
          <cell r="C378" t="str">
            <v>KURTYNKA PROF LED NIEBIESKI 5M</v>
          </cell>
          <cell r="D378" t="str">
            <v xml:space="preserve">ŻARÓWKI KOLOROWE LED E27, kolor niebieski, </v>
          </cell>
          <cell r="E378">
            <v>0.23</v>
          </cell>
          <cell r="F378" t="str">
            <v>Towar</v>
          </cell>
          <cell r="G378" t="str">
            <v>Tak</v>
          </cell>
          <cell r="H378" t="str">
            <v xml:space="preserve"> </v>
          </cell>
          <cell r="I378">
            <v>5902811503754</v>
          </cell>
        </row>
        <row r="379">
          <cell r="A379" t="str">
            <v>POL-G45 E27 1W CW</v>
          </cell>
          <cell r="C379" t="str">
            <v>KURTYNKA PROF LED NIEBIESKI 5M OW B</v>
          </cell>
          <cell r="D379" t="str">
            <v xml:space="preserve">ŻARÓWKI KOLOROWE LED E27, kolor zimny biały, </v>
          </cell>
          <cell r="E379">
            <v>0.23</v>
          </cell>
          <cell r="F379" t="str">
            <v>Towar</v>
          </cell>
          <cell r="G379" t="str">
            <v xml:space="preserve"> </v>
          </cell>
          <cell r="H379" t="str">
            <v>Tak</v>
          </cell>
          <cell r="I379">
            <v>5902811503761</v>
          </cell>
        </row>
        <row r="380">
          <cell r="A380" t="str">
            <v>POL-G45 E27 1W WW</v>
          </cell>
          <cell r="C380" t="str">
            <v>KURTYNKA PROF LED BIALY ZIM 5M</v>
          </cell>
          <cell r="D380" t="str">
            <v xml:space="preserve">ŻARÓWKI KOLOROWE LED E27, kolor ciepły biały, </v>
          </cell>
          <cell r="E380">
            <v>0.23</v>
          </cell>
          <cell r="F380" t="str">
            <v>Towar</v>
          </cell>
          <cell r="G380" t="str">
            <v>Tak</v>
          </cell>
          <cell r="H380" t="str">
            <v xml:space="preserve"> </v>
          </cell>
          <cell r="I380">
            <v>5902811503778</v>
          </cell>
        </row>
        <row r="381">
          <cell r="A381" t="str">
            <v>POL-G45 E27 1W G</v>
          </cell>
          <cell r="C381" t="str">
            <v>KURTYNKA PROF LED BIALY ZIMN 5M</v>
          </cell>
          <cell r="D381" t="str">
            <v xml:space="preserve">ŻARÓWKI KOLOROWE LED E27, kolor zielony, </v>
          </cell>
          <cell r="E381">
            <v>0.23</v>
          </cell>
          <cell r="F381" t="str">
            <v>Towar</v>
          </cell>
          <cell r="G381" t="str">
            <v>Tak</v>
          </cell>
          <cell r="H381" t="str">
            <v xml:space="preserve"> </v>
          </cell>
          <cell r="I381">
            <v>5902811503785</v>
          </cell>
        </row>
        <row r="382">
          <cell r="A382" t="str">
            <v>POL-ZH-LEDLAMP1-70</v>
          </cell>
          <cell r="C382" t="str">
            <v>KURTYNKA PROF LED BIAL ZIM-NIEB 5M</v>
          </cell>
          <cell r="D382" t="str">
            <v xml:space="preserve">ŻARÓWKI LED FLASH BŁYSKOWE E27, kolor biały, </v>
          </cell>
          <cell r="E382">
            <v>0.23</v>
          </cell>
          <cell r="F382" t="str">
            <v>Towar</v>
          </cell>
          <cell r="G382" t="str">
            <v>Tak</v>
          </cell>
          <cell r="H382" t="str">
            <v xml:space="preserve"> </v>
          </cell>
          <cell r="I382">
            <v>5902811503792</v>
          </cell>
        </row>
        <row r="383">
          <cell r="A383" t="str">
            <v>POL G45 E27 7W</v>
          </cell>
          <cell r="C383" t="str">
            <v>KURTYNKA PROF LED BIAL ZIM-NIEB 5M</v>
          </cell>
          <cell r="D383" t="str">
            <v>Żarówka LED G45 E27 7W ciepła biała KULKA POLAMP</v>
          </cell>
          <cell r="E383">
            <v>0.23</v>
          </cell>
          <cell r="F383" t="str">
            <v>Towar</v>
          </cell>
          <cell r="G383" t="str">
            <v xml:space="preserve"> </v>
          </cell>
          <cell r="H383" t="str">
            <v>Tak</v>
          </cell>
          <cell r="I383">
            <v>5902811503808</v>
          </cell>
        </row>
        <row r="384">
          <cell r="A384" t="str">
            <v>POL G9 2,5W</v>
          </cell>
          <cell r="C384" t="str">
            <v>KURTYNKA PROF LED ZIELONA 5M OW C</v>
          </cell>
          <cell r="D384" t="str">
            <v>Żarówka LED G9 2,5W ciepła biała SZTYFT POLAMP</v>
          </cell>
          <cell r="E384">
            <v>0.23</v>
          </cell>
          <cell r="F384" t="str">
            <v>Towar</v>
          </cell>
          <cell r="G384" t="str">
            <v>Tak</v>
          </cell>
          <cell r="H384" t="str">
            <v xml:space="preserve"> </v>
          </cell>
          <cell r="I384">
            <v>5902811503815</v>
          </cell>
        </row>
        <row r="385">
          <cell r="A385" t="str">
            <v>POL GU10 2W</v>
          </cell>
          <cell r="C385" t="str">
            <v>KURTYNKA PROF LED ZIELONA 5M OW B</v>
          </cell>
          <cell r="D385" t="str">
            <v>Żarówka LED GU10 2W 50mm ciepła biała POLAMP</v>
          </cell>
          <cell r="E385">
            <v>0.23</v>
          </cell>
          <cell r="F385" t="str">
            <v>Towar</v>
          </cell>
          <cell r="G385" t="str">
            <v>Tak</v>
          </cell>
          <cell r="H385" t="str">
            <v xml:space="preserve"> </v>
          </cell>
          <cell r="I385">
            <v>5902811503822</v>
          </cell>
        </row>
        <row r="386">
          <cell r="A386" t="str">
            <v>POL GU10 2W 35MM</v>
          </cell>
          <cell r="C386" t="str">
            <v>KURTYNKA PROF LED MULTIKOLOR 5M</v>
          </cell>
          <cell r="D386" t="str">
            <v>Żarówka LED GU10 2W 35mm ciepła biała POLAMP</v>
          </cell>
          <cell r="E386">
            <v>0.23</v>
          </cell>
          <cell r="F386" t="str">
            <v>Towar</v>
          </cell>
          <cell r="G386" t="str">
            <v xml:space="preserve"> </v>
          </cell>
          <cell r="H386" t="str">
            <v>Tak</v>
          </cell>
          <cell r="I386">
            <v>5902811503839</v>
          </cell>
        </row>
        <row r="387">
          <cell r="A387" t="str">
            <v>POL GU10 5W CW</v>
          </cell>
          <cell r="C387" t="str">
            <v>KURTYNKA PROF LED MULTIKOLOR 5M OW</v>
          </cell>
          <cell r="D387" t="str">
            <v>Żarówka LED GU10 5W 50mm zimna biała POLAMP</v>
          </cell>
          <cell r="E387">
            <v>0.23</v>
          </cell>
          <cell r="F387" t="str">
            <v>Towar</v>
          </cell>
          <cell r="G387" t="str">
            <v xml:space="preserve"> </v>
          </cell>
          <cell r="H387" t="str">
            <v>Tak</v>
          </cell>
          <cell r="I387">
            <v>5902811503846</v>
          </cell>
        </row>
        <row r="388">
          <cell r="A388" t="str">
            <v>POL GU10 5W WW</v>
          </cell>
          <cell r="C388" t="str">
            <v>KURTYNKA CZERWONA PROF LED 5M OW C</v>
          </cell>
          <cell r="D388" t="str">
            <v>Żarówka LED GU10 5W 50mm ciepła biała POLAMP</v>
          </cell>
          <cell r="E388">
            <v>0.23</v>
          </cell>
          <cell r="F388" t="str">
            <v>Towar</v>
          </cell>
          <cell r="G388" t="str">
            <v>Tak</v>
          </cell>
          <cell r="H388" t="str">
            <v xml:space="preserve"> </v>
          </cell>
          <cell r="I388">
            <v>5902811503853</v>
          </cell>
        </row>
        <row r="389">
          <cell r="A389" t="str">
            <v>POL GU10 6W WW MLE</v>
          </cell>
          <cell r="C389" t="str">
            <v>KURTYNKA PROF LED BIALY CIEPLY 5M</v>
          </cell>
          <cell r="D389" t="str">
            <v>Żarówka LED GU10 6W 50mm ciepla biała - mleczny klosz POLAMP</v>
          </cell>
          <cell r="E389">
            <v>0.23</v>
          </cell>
          <cell r="F389" t="str">
            <v>Towar</v>
          </cell>
          <cell r="G389" t="str">
            <v>Tak</v>
          </cell>
          <cell r="H389" t="str">
            <v xml:space="preserve"> </v>
          </cell>
          <cell r="I389">
            <v>5902811503860</v>
          </cell>
        </row>
        <row r="390">
          <cell r="A390" t="str">
            <v>POL GU10 COB 6W</v>
          </cell>
          <cell r="C390" t="str">
            <v>KURTYNKA PROF LED BIALY CIEPLY 5M</v>
          </cell>
          <cell r="D390" t="str">
            <v>Żarówka LED GU10 COB 6W ciepła biała POLAMP</v>
          </cell>
          <cell r="E390">
            <v>0.23</v>
          </cell>
          <cell r="F390" t="str">
            <v>Towar</v>
          </cell>
          <cell r="G390" t="str">
            <v>Tak</v>
          </cell>
          <cell r="H390" t="str">
            <v xml:space="preserve"> </v>
          </cell>
          <cell r="I390">
            <v>5902811503877</v>
          </cell>
        </row>
        <row r="391">
          <cell r="A391" t="str">
            <v>POL MR16 5W 12V WW</v>
          </cell>
          <cell r="C391" t="str">
            <v>KURTYNKA ZOLTA PROF LED 5M OW C</v>
          </cell>
          <cell r="D391" t="str">
            <v>Żarówka LED MR16 GU5.3 5W 12V ciepła biała 2835SMD POLAMP</v>
          </cell>
          <cell r="E391">
            <v>0.23</v>
          </cell>
          <cell r="F391" t="str">
            <v>Towar</v>
          </cell>
          <cell r="G391" t="str">
            <v>Tak</v>
          </cell>
          <cell r="H391" t="str">
            <v xml:space="preserve"> </v>
          </cell>
          <cell r="I391">
            <v>5902811503884</v>
          </cell>
        </row>
        <row r="392">
          <cell r="A392" t="str">
            <v>POL MR16 6W 12V CW</v>
          </cell>
          <cell r="C392" t="str">
            <v>KURTYNKA PROF LED FLASH NIEBIES 5M</v>
          </cell>
          <cell r="D392" t="str">
            <v>Żarówka LED MR16 GU5.3 6W 12V zimna biała 5050SMD POLAMP</v>
          </cell>
          <cell r="E392">
            <v>0.23</v>
          </cell>
          <cell r="F392" t="str">
            <v>Towar</v>
          </cell>
          <cell r="G392" t="str">
            <v xml:space="preserve"> </v>
          </cell>
          <cell r="H392" t="str">
            <v>Tak</v>
          </cell>
          <cell r="I392">
            <v>5902811503891</v>
          </cell>
        </row>
        <row r="393">
          <cell r="A393" t="str">
            <v>POL R50 E14 8W</v>
          </cell>
          <cell r="C393" t="str">
            <v>KURTYNKA PROF LED FLASH NIEBIES 5M</v>
          </cell>
          <cell r="D393" t="str">
            <v>Żarówka LED R50 E14 8W ciepła biała REFLEKTOROWA POLAMP</v>
          </cell>
          <cell r="E393">
            <v>0.23</v>
          </cell>
          <cell r="F393" t="str">
            <v>Towar</v>
          </cell>
          <cell r="G393" t="str">
            <v xml:space="preserve"> </v>
          </cell>
          <cell r="H393" t="str">
            <v xml:space="preserve"> </v>
          </cell>
          <cell r="I393">
            <v>5902811503907</v>
          </cell>
        </row>
        <row r="394">
          <cell r="A394" t="str">
            <v>POL R63 E27 11W</v>
          </cell>
          <cell r="C394" t="str">
            <v>KURTYNKA PROF LED FLASH BIAL ZIM 5M</v>
          </cell>
          <cell r="D394" t="str">
            <v>Żarówka LED R63 E27 11W ciepła biała REFLEKTOROWA POLAMP</v>
          </cell>
          <cell r="E394">
            <v>0.23</v>
          </cell>
          <cell r="F394" t="str">
            <v>Towar</v>
          </cell>
          <cell r="G394" t="str">
            <v xml:space="preserve"> </v>
          </cell>
          <cell r="H394" t="str">
            <v>Tak</v>
          </cell>
          <cell r="I394">
            <v>5902811503914</v>
          </cell>
        </row>
        <row r="395">
          <cell r="A395" t="str">
            <v>POL T35 E14 4W</v>
          </cell>
          <cell r="C395" t="str">
            <v>KURTYNKA PROF LED FLASH BIAL ZIM 5M</v>
          </cell>
          <cell r="D395" t="str">
            <v>Żarówka LED T35 E14 4W ciepła biała PŁOMYK POLAMP</v>
          </cell>
          <cell r="E395">
            <v>0.23</v>
          </cell>
          <cell r="F395" t="str">
            <v>Towar</v>
          </cell>
          <cell r="G395" t="str">
            <v>Tak</v>
          </cell>
          <cell r="H395" t="str">
            <v xml:space="preserve"> </v>
          </cell>
          <cell r="I395">
            <v>5902811503921</v>
          </cell>
        </row>
        <row r="396">
          <cell r="A396" t="str">
            <v>POL T35 E14 5W</v>
          </cell>
          <cell r="C396" t="str">
            <v>KURTYNKA PROF LED FLASH BIA CIEP 5M</v>
          </cell>
          <cell r="D396" t="str">
            <v>Żarówka LED T35 E14 5W ciepła biała PŁOMYK POLAMP</v>
          </cell>
          <cell r="E396">
            <v>0.23</v>
          </cell>
          <cell r="F396" t="str">
            <v>Towar</v>
          </cell>
          <cell r="G396" t="str">
            <v xml:space="preserve"> </v>
          </cell>
          <cell r="H396" t="str">
            <v>Tak</v>
          </cell>
          <cell r="I396">
            <v>5902811503938</v>
          </cell>
        </row>
        <row r="397">
          <cell r="A397" t="str">
            <v>POL T35 E14 7W</v>
          </cell>
          <cell r="C397" t="str">
            <v>KURTYNKA PROF LED FLASH BIA CIEP 5M</v>
          </cell>
          <cell r="D397" t="str">
            <v>Żarówka LED T35 E14 7W ciepła biała PŁOMYK POLAMP</v>
          </cell>
          <cell r="E397">
            <v>0.23</v>
          </cell>
          <cell r="F397" t="str">
            <v>Towar</v>
          </cell>
          <cell r="G397" t="str">
            <v>Tak</v>
          </cell>
          <cell r="H397" t="str">
            <v xml:space="preserve"> </v>
          </cell>
          <cell r="I397">
            <v>5902811503945</v>
          </cell>
        </row>
        <row r="398">
          <cell r="A398" t="str">
            <v>POL G4 2W</v>
          </cell>
          <cell r="C398" t="str">
            <v>KURTYNKA PROF LED DLUGA BIAL ZI 5M</v>
          </cell>
          <cell r="D398" t="str">
            <v>Żarówka LED G4 2W ciepła biała TALERZYK POLAMP</v>
          </cell>
          <cell r="E398">
            <v>0.23</v>
          </cell>
          <cell r="F398" t="str">
            <v>Towar</v>
          </cell>
          <cell r="G398" t="str">
            <v xml:space="preserve"> </v>
          </cell>
          <cell r="H398" t="str">
            <v>Tak</v>
          </cell>
          <cell r="I398">
            <v>5902811503952</v>
          </cell>
        </row>
        <row r="399">
          <cell r="A399" t="str">
            <v>POL A60 E27 4W</v>
          </cell>
          <cell r="C399" t="str">
            <v>KURTYNKA PROF LED DŁUGA BIAŁ ZIM 5M</v>
          </cell>
          <cell r="D399" t="str">
            <v>Żarówka LED A60 E27 4W ciepła biała FILAMENT POLAMP</v>
          </cell>
          <cell r="E399">
            <v>0.23</v>
          </cell>
          <cell r="F399" t="str">
            <v>Towar</v>
          </cell>
          <cell r="G399" t="str">
            <v xml:space="preserve"> </v>
          </cell>
          <cell r="H399" t="str">
            <v xml:space="preserve"> </v>
          </cell>
          <cell r="I399">
            <v>5902811503969</v>
          </cell>
        </row>
        <row r="400">
          <cell r="A400" t="str">
            <v>POL C35 E14 2W</v>
          </cell>
          <cell r="C400" t="str">
            <v>KURTYNKA PROF LED DLUGA BIAL CI 5M</v>
          </cell>
          <cell r="D400" t="str">
            <v>Żarówka LED C35 E14 2W ciepła biała FILAMENT POLAMP</v>
          </cell>
          <cell r="E400">
            <v>0.23</v>
          </cell>
          <cell r="F400" t="str">
            <v>Towar</v>
          </cell>
          <cell r="G400" t="str">
            <v xml:space="preserve"> </v>
          </cell>
          <cell r="H400" t="str">
            <v>Tak</v>
          </cell>
          <cell r="I400">
            <v>5902811503976</v>
          </cell>
        </row>
        <row r="401">
          <cell r="A401" t="str">
            <v>POL T35 E14 2W</v>
          </cell>
          <cell r="C401" t="str">
            <v>KURTYNKA PROF LED DŁUGA BIAŁA CIEPŁ</v>
          </cell>
          <cell r="D401" t="str">
            <v>Żarówka LED T35 E14 2W ciepła biała FILAMENT POLAMP</v>
          </cell>
          <cell r="E401">
            <v>0.23</v>
          </cell>
          <cell r="F401" t="str">
            <v>Towar</v>
          </cell>
          <cell r="G401" t="str">
            <v xml:space="preserve"> </v>
          </cell>
          <cell r="H401" t="str">
            <v xml:space="preserve"> </v>
          </cell>
          <cell r="I401">
            <v>5902811503983</v>
          </cell>
        </row>
        <row r="402">
          <cell r="A402" t="str">
            <v>POL A65 E27 15W</v>
          </cell>
          <cell r="C402" t="str">
            <v>KURTYNKA PROF LED DLUGA B Z F 3,6M</v>
          </cell>
          <cell r="D402" t="str">
            <v>Żarówka LED A65 E27 15W ciepła biała 2835SMD GRUSZKA POLAMP</v>
          </cell>
          <cell r="E402">
            <v>0.23</v>
          </cell>
          <cell r="F402" t="str">
            <v>Towar</v>
          </cell>
          <cell r="G402" t="str">
            <v xml:space="preserve"> </v>
          </cell>
          <cell r="H402" t="str">
            <v xml:space="preserve"> </v>
          </cell>
          <cell r="I402">
            <v>5902811503990</v>
          </cell>
        </row>
        <row r="403">
          <cell r="A403" t="str">
            <v>POL000276#1B</v>
          </cell>
          <cell r="C403" t="str">
            <v>KURTYNKA PROF LED DL B Z F 3,6M OWB</v>
          </cell>
          <cell r="D403" t="str">
            <v>Ekspozytor ZAROWKI POLAMP E27x2szt, E14x2szt., GU10, MR16, G9, G4</v>
          </cell>
          <cell r="E403">
            <v>0.23</v>
          </cell>
          <cell r="F403" t="str">
            <v>Towar</v>
          </cell>
          <cell r="G403" t="str">
            <v xml:space="preserve"> </v>
          </cell>
          <cell r="H403" t="str">
            <v xml:space="preserve"> </v>
          </cell>
          <cell r="I403">
            <v>5902811504003</v>
          </cell>
        </row>
        <row r="404">
          <cell r="A404" t="str">
            <v>POL LED 600/830 S-1</v>
          </cell>
          <cell r="C404" t="str">
            <v>KURTYNKA PROF LED DLUGA B CI F 3,6M</v>
          </cell>
          <cell r="D404" t="str">
            <v>600mm Świetlówka LED</v>
          </cell>
          <cell r="E404">
            <v>0.23</v>
          </cell>
          <cell r="F404" t="str">
            <v>Towar</v>
          </cell>
          <cell r="G404" t="str">
            <v xml:space="preserve"> </v>
          </cell>
          <cell r="H404" t="str">
            <v xml:space="preserve"> </v>
          </cell>
          <cell r="I404">
            <v>5902811504010</v>
          </cell>
        </row>
        <row r="405">
          <cell r="A405" t="str">
            <v>POL LED 600/840 S-1</v>
          </cell>
          <cell r="C405" t="str">
            <v>KURTYNKA PROF LED DL B C F 3,6M OWB</v>
          </cell>
          <cell r="D405" t="str">
            <v>600mm Świetlówka LED</v>
          </cell>
          <cell r="E405">
            <v>0.23</v>
          </cell>
          <cell r="F405" t="str">
            <v>Towar</v>
          </cell>
          <cell r="G405" t="str">
            <v xml:space="preserve"> </v>
          </cell>
          <cell r="H405" t="str">
            <v xml:space="preserve"> </v>
          </cell>
          <cell r="I405">
            <v>5902811504027</v>
          </cell>
        </row>
        <row r="406">
          <cell r="A406" t="str">
            <v>POL LED 600/865 S-1</v>
          </cell>
          <cell r="C406" t="str">
            <v>KURTYNKA PROF LED FLASH DŁUGA BIA Z</v>
          </cell>
          <cell r="D406" t="str">
            <v>600mm Świetlówka LED</v>
          </cell>
          <cell r="E406">
            <v>0.23</v>
          </cell>
          <cell r="F406" t="str">
            <v>Towar</v>
          </cell>
          <cell r="G406" t="str">
            <v xml:space="preserve"> </v>
          </cell>
          <cell r="H406" t="str">
            <v xml:space="preserve"> </v>
          </cell>
          <cell r="I406">
            <v>5902811504034</v>
          </cell>
        </row>
        <row r="407">
          <cell r="A407" t="str">
            <v>POL LED 1200/830 S-1</v>
          </cell>
          <cell r="C407" t="str">
            <v>KURTYNKA PROF LED FLASH DŁUGA BIAŁA</v>
          </cell>
          <cell r="D407" t="str">
            <v>1200mm Świetlówka LED</v>
          </cell>
          <cell r="E407">
            <v>0.23</v>
          </cell>
          <cell r="F407" t="str">
            <v>Towar</v>
          </cell>
          <cell r="G407" t="str">
            <v xml:space="preserve"> </v>
          </cell>
          <cell r="H407" t="str">
            <v xml:space="preserve"> </v>
          </cell>
          <cell r="I407">
            <v>5902811504041</v>
          </cell>
        </row>
        <row r="408">
          <cell r="A408" t="str">
            <v>POL LED 1200/840 S-1</v>
          </cell>
          <cell r="C408" t="str">
            <v>KURTYNKA PROF LED FLASH DŁUGA BI CI</v>
          </cell>
          <cell r="D408" t="str">
            <v>1200mm Świetlówka LED</v>
          </cell>
          <cell r="E408">
            <v>0.23</v>
          </cell>
          <cell r="F408" t="str">
            <v>Towar</v>
          </cell>
          <cell r="G408" t="str">
            <v xml:space="preserve"> </v>
          </cell>
          <cell r="H408" t="str">
            <v xml:space="preserve"> </v>
          </cell>
          <cell r="I408">
            <v>5902811504058</v>
          </cell>
        </row>
        <row r="409">
          <cell r="A409" t="str">
            <v>POL LED 1200/865 S-1</v>
          </cell>
          <cell r="C409" t="str">
            <v>KURTYNKA PROF LED FLASH DŁUGA BI CI</v>
          </cell>
          <cell r="D409" t="str">
            <v>1200mm Świetlówka LED</v>
          </cell>
          <cell r="E409">
            <v>0.23</v>
          </cell>
          <cell r="F409" t="str">
            <v>Towar</v>
          </cell>
          <cell r="G409" t="str">
            <v xml:space="preserve"> </v>
          </cell>
          <cell r="H409" t="str">
            <v xml:space="preserve"> </v>
          </cell>
          <cell r="I409">
            <v>5902811504065</v>
          </cell>
        </row>
        <row r="410">
          <cell r="A410" t="str">
            <v>POL LED 1500/830 S-1</v>
          </cell>
          <cell r="C410" t="str">
            <v>SIATKA PROF LED176 BI ZI 1X2M</v>
          </cell>
          <cell r="D410" t="str">
            <v>1500mm Świetlówka LED</v>
          </cell>
          <cell r="E410">
            <v>0.23</v>
          </cell>
          <cell r="F410" t="str">
            <v>Towar</v>
          </cell>
          <cell r="G410" t="str">
            <v xml:space="preserve"> </v>
          </cell>
          <cell r="H410" t="str">
            <v>Tak</v>
          </cell>
          <cell r="I410">
            <v>5902811504072</v>
          </cell>
        </row>
        <row r="411">
          <cell r="A411" t="str">
            <v>POL LED 1500/840 S-1</v>
          </cell>
          <cell r="C411" t="str">
            <v>SIATKA PROF LED176 BI CI 1X2M</v>
          </cell>
          <cell r="D411" t="str">
            <v>1500mm Świetlówka LED</v>
          </cell>
          <cell r="E411">
            <v>0.23</v>
          </cell>
          <cell r="F411" t="str">
            <v>Towar</v>
          </cell>
          <cell r="G411" t="str">
            <v xml:space="preserve"> </v>
          </cell>
          <cell r="H411" t="str">
            <v>Tak</v>
          </cell>
          <cell r="I411">
            <v>5902811504089</v>
          </cell>
        </row>
        <row r="412">
          <cell r="A412" t="str">
            <v>POL LED 1500/865 S-1</v>
          </cell>
          <cell r="C412" t="str">
            <v>SIATKA PROF LED176 FLASH BI ZI 1X2M</v>
          </cell>
          <cell r="D412" t="str">
            <v>1500mm Świetlówka LED</v>
          </cell>
          <cell r="E412">
            <v>0.23</v>
          </cell>
          <cell r="F412" t="str">
            <v>Towar</v>
          </cell>
          <cell r="G412" t="str">
            <v xml:space="preserve"> </v>
          </cell>
          <cell r="H412" t="str">
            <v>Tak</v>
          </cell>
          <cell r="I412">
            <v>5902811504096</v>
          </cell>
        </row>
        <row r="413">
          <cell r="A413" t="str">
            <v>POL LED 1200/830 S</v>
          </cell>
          <cell r="C413" t="str">
            <v>SIATKA PROF LED176 FLASH BI CI 1X2M</v>
          </cell>
          <cell r="D413" t="str">
            <v>Świetlówka LED 120cm 830 18W 1600lm ciepła biała SZKŁO POLAMP DWUSTRONNIE zasilana</v>
          </cell>
          <cell r="E413">
            <v>0.23</v>
          </cell>
          <cell r="F413" t="str">
            <v>Towar</v>
          </cell>
          <cell r="G413" t="str">
            <v xml:space="preserve"> </v>
          </cell>
          <cell r="H413" t="str">
            <v>Tak</v>
          </cell>
          <cell r="I413">
            <v>5902811504102</v>
          </cell>
        </row>
        <row r="414">
          <cell r="A414" t="str">
            <v>POL LED 1200/840 S</v>
          </cell>
          <cell r="C414" t="str">
            <v>LAMPKI PROF LED 100 FLASH BIAŁ ZIM</v>
          </cell>
          <cell r="D414" t="str">
            <v>Świetlówka LED 120cm 840 18W 1600lm neutralna biała SZKŁO POLAMP DWUSTRONNIE zasilana</v>
          </cell>
          <cell r="E414">
            <v>0.23</v>
          </cell>
          <cell r="F414" t="str">
            <v>Towar</v>
          </cell>
          <cell r="G414" t="str">
            <v>Tak</v>
          </cell>
          <cell r="H414" t="str">
            <v>Tak</v>
          </cell>
          <cell r="I414">
            <v>5902811504119</v>
          </cell>
        </row>
        <row r="415">
          <cell r="A415" t="str">
            <v>POL LED 1200/865 S</v>
          </cell>
          <cell r="C415" t="str">
            <v>LAMPKI PROF LED 100 FLASH B Z 10M</v>
          </cell>
          <cell r="D415" t="str">
            <v>Świetlówka LED 120cm 865 18W 1600lm zimna biała  SZKŁO POLAMP DWUSTRONNIE zasilana</v>
          </cell>
          <cell r="E415">
            <v>0.23</v>
          </cell>
          <cell r="F415" t="str">
            <v>Towar</v>
          </cell>
          <cell r="G415" t="str">
            <v>Tak</v>
          </cell>
          <cell r="H415" t="str">
            <v>Tak</v>
          </cell>
          <cell r="I415">
            <v>5902811504126</v>
          </cell>
        </row>
        <row r="416">
          <cell r="A416" t="str">
            <v>POL LED 1500/830 S</v>
          </cell>
          <cell r="C416" t="str">
            <v>LAMPKI PROF LED NIEBIE 10M 100PKT</v>
          </cell>
          <cell r="D416" t="str">
            <v>Świetlówka LED 150cm 830 24W 2150lm ciepła biała  SZKŁO POLAMP DWUSTRONNIE zasilana</v>
          </cell>
          <cell r="E416">
            <v>0.23</v>
          </cell>
          <cell r="F416" t="str">
            <v>Towar</v>
          </cell>
          <cell r="G416" t="str">
            <v>Tak</v>
          </cell>
          <cell r="H416" t="str">
            <v xml:space="preserve"> </v>
          </cell>
          <cell r="I416">
            <v>5902811504133</v>
          </cell>
        </row>
        <row r="417">
          <cell r="A417" t="str">
            <v>POL LED 1500/840 S</v>
          </cell>
          <cell r="C417" t="str">
            <v>LAMPKI PROF LED NIEBIE 10M 100PKT</v>
          </cell>
          <cell r="D417" t="str">
            <v>Świetlówka LED 150cm 840 24W 2150lm neutralna biała  SZKŁO POLAMP DWUSTRONNIE zasilana</v>
          </cell>
          <cell r="E417">
            <v>0.23</v>
          </cell>
          <cell r="F417" t="str">
            <v>Towar</v>
          </cell>
          <cell r="G417" t="str">
            <v xml:space="preserve"> </v>
          </cell>
          <cell r="H417" t="str">
            <v xml:space="preserve"> </v>
          </cell>
          <cell r="I417">
            <v>5902811504140</v>
          </cell>
        </row>
        <row r="418">
          <cell r="A418" t="str">
            <v>POL LED 1500/865 S</v>
          </cell>
          <cell r="C418" t="str">
            <v>LAMPKI PROF LED NIEBI 10M 100PKT</v>
          </cell>
          <cell r="D418" t="str">
            <v>Świetlówka LED 150cm 865 24W 2150lm zimna biała  SZKŁO POLAMP DWUSTRONNIE zasilana</v>
          </cell>
          <cell r="E418">
            <v>0.23</v>
          </cell>
          <cell r="F418" t="str">
            <v>Towar</v>
          </cell>
          <cell r="G418" t="str">
            <v xml:space="preserve"> </v>
          </cell>
          <cell r="H418" t="str">
            <v xml:space="preserve"> </v>
          </cell>
          <cell r="I418">
            <v>5902811504157</v>
          </cell>
        </row>
        <row r="419">
          <cell r="A419" t="str">
            <v>POL LED 600/830 S</v>
          </cell>
          <cell r="C419" t="str">
            <v>LAMPKI PROF LED NIEBIE 10M 100PKT</v>
          </cell>
          <cell r="D419" t="str">
            <v>Świetlówka LED  60cm 830 8W 800lm ciepla biała SZKŁO POLAMP DWUSTRONNIE zasilana</v>
          </cell>
          <cell r="E419">
            <v>0.23</v>
          </cell>
          <cell r="F419" t="str">
            <v>Towar</v>
          </cell>
          <cell r="G419" t="str">
            <v xml:space="preserve"> </v>
          </cell>
          <cell r="H419" t="str">
            <v>Tak</v>
          </cell>
          <cell r="I419">
            <v>5902811504164</v>
          </cell>
        </row>
        <row r="420">
          <cell r="A420" t="str">
            <v>POL LED 600/840 S</v>
          </cell>
          <cell r="C420" t="str">
            <v>LAMPKI PROF LED BIAŁ KLAS10M 100PKT</v>
          </cell>
          <cell r="D420" t="str">
            <v>Świetlówka LED   60cm 840 9W 800lm neutralna biała   SZKŁO POLAMP DWUSTRONNIE zasilana</v>
          </cell>
          <cell r="E420">
            <v>0.23</v>
          </cell>
          <cell r="F420" t="str">
            <v>Towar</v>
          </cell>
          <cell r="G420" t="str">
            <v xml:space="preserve"> </v>
          </cell>
          <cell r="H420" t="str">
            <v xml:space="preserve"> </v>
          </cell>
          <cell r="I420">
            <v>5902811504171</v>
          </cell>
        </row>
        <row r="421">
          <cell r="A421" t="str">
            <v>POL LED 600/865 S</v>
          </cell>
          <cell r="C421" t="str">
            <v>LAMPKI PROF LED BIAŁ KLAS10M 100PKT</v>
          </cell>
          <cell r="D421" t="str">
            <v>Świetlówka LED   60cm 865 9W 800lm zimna biała   SZKŁO POLAMP DWUSTRONNIE zasilana</v>
          </cell>
          <cell r="E421">
            <v>0.23</v>
          </cell>
          <cell r="F421" t="str">
            <v>Towar</v>
          </cell>
          <cell r="G421" t="str">
            <v xml:space="preserve"> </v>
          </cell>
          <cell r="H421" t="str">
            <v xml:space="preserve"> </v>
          </cell>
          <cell r="I421">
            <v>5902811504188</v>
          </cell>
        </row>
        <row r="422">
          <cell r="A422" t="str">
            <v>POL LED 1200 M S-1</v>
          </cell>
          <cell r="C422" t="str">
            <v>LAMPKI PROF LED BIAL ZIM 10M 100PKT</v>
          </cell>
          <cell r="D422" t="str">
            <v>Świetlówka LED 120cm miesna 18W 1600lm SZKŁO POLAMP JEDNOSTRONNIE zasilana</v>
          </cell>
          <cell r="E422">
            <v>0.23</v>
          </cell>
          <cell r="F422" t="str">
            <v>Towar</v>
          </cell>
          <cell r="G422" t="str">
            <v>Tak</v>
          </cell>
          <cell r="H422" t="str">
            <v xml:space="preserve"> </v>
          </cell>
          <cell r="I422">
            <v>5902811504195</v>
          </cell>
        </row>
        <row r="423">
          <cell r="A423" t="str">
            <v>POL LED 600 M S-1</v>
          </cell>
          <cell r="C423" t="str">
            <v>PROF LAMPKI BI ZIMN KAB ZIEL KOL ZŁ</v>
          </cell>
          <cell r="D423" t="str">
            <v>Świetlówka LED  60cm miesna 9W 800lm SZKŁO POLAMP JEDNOSTRONNIE zasilana</v>
          </cell>
          <cell r="E423">
            <v>0.23</v>
          </cell>
          <cell r="F423" t="str">
            <v>Towar</v>
          </cell>
          <cell r="G423" t="str">
            <v xml:space="preserve"> </v>
          </cell>
          <cell r="H423" t="str">
            <v xml:space="preserve"> </v>
          </cell>
          <cell r="I423">
            <v>5902811504201</v>
          </cell>
        </row>
        <row r="424">
          <cell r="A424" t="str">
            <v>POL LED 600 UV S-1</v>
          </cell>
          <cell r="C424" t="str">
            <v>LAMPKI PROF LED BIAL ZIM 10M100PKT</v>
          </cell>
          <cell r="D424" t="str">
            <v>Świetlówka LED  60cm UV 15W 90cm SZKŁO POLAMP JEDNOSTRONNIE zasilana</v>
          </cell>
          <cell r="E424">
            <v>0.23</v>
          </cell>
          <cell r="F424" t="str">
            <v>Towar</v>
          </cell>
          <cell r="G424" t="str">
            <v>Tak</v>
          </cell>
          <cell r="H424" t="str">
            <v xml:space="preserve"> </v>
          </cell>
          <cell r="I424">
            <v>5902811504218</v>
          </cell>
        </row>
        <row r="425">
          <cell r="A425" t="str">
            <v>POL LF-15W/840 T8 PROMOCJ</v>
          </cell>
          <cell r="C425" t="str">
            <v>LAMPKI PROF LED ZIELON 10M100PKT</v>
          </cell>
          <cell r="D425" t="str">
            <v>Świetlówka T8 LF-15W/840 neutralna biała POLAMP PROMOCJA</v>
          </cell>
          <cell r="E425">
            <v>0.23</v>
          </cell>
          <cell r="F425" t="str">
            <v>Towar</v>
          </cell>
          <cell r="G425" t="str">
            <v xml:space="preserve"> </v>
          </cell>
          <cell r="H425" t="str">
            <v xml:space="preserve"> </v>
          </cell>
          <cell r="I425">
            <v>5902811504225</v>
          </cell>
        </row>
        <row r="426">
          <cell r="A426" t="str">
            <v>POL LF-15W/865 T8 PROMOCJ</v>
          </cell>
          <cell r="C426" t="str">
            <v>LAMPKI PROF LED ZIEL 10M 10 PKT</v>
          </cell>
          <cell r="D426" t="str">
            <v>Świetlówka T8 LF-15W/865 zimna biała POLAMP PROMOCJA</v>
          </cell>
          <cell r="E426">
            <v>0.23</v>
          </cell>
          <cell r="F426" t="str">
            <v>Towar</v>
          </cell>
          <cell r="G426" t="str">
            <v xml:space="preserve"> </v>
          </cell>
          <cell r="H426" t="str">
            <v xml:space="preserve"> </v>
          </cell>
          <cell r="I426">
            <v>5902811504232</v>
          </cell>
        </row>
        <row r="427">
          <cell r="A427" t="str">
            <v>POL LF-18W/830 T8 PROMO</v>
          </cell>
          <cell r="C427" t="str">
            <v>LAMPKI PROF LED MULTIKOL 10M100PKT</v>
          </cell>
          <cell r="D427" t="str">
            <v>Świetlówka T8 LF-18W/830 ciepła biała POLAMP PROMOCJA</v>
          </cell>
          <cell r="E427">
            <v>0.23</v>
          </cell>
          <cell r="F427" t="str">
            <v>Towar</v>
          </cell>
          <cell r="G427" t="str">
            <v>Tak</v>
          </cell>
          <cell r="H427" t="str">
            <v xml:space="preserve"> </v>
          </cell>
          <cell r="I427">
            <v>5902811504249</v>
          </cell>
        </row>
        <row r="428">
          <cell r="A428" t="str">
            <v>POL LF-18W/840 T8 PROMO</v>
          </cell>
          <cell r="C428" t="str">
            <v>LAMPKI PROF LED MULTI 10M 100PKT</v>
          </cell>
          <cell r="D428" t="str">
            <v>Świetlówka T8 LF-18W/840 neutralna biała POLAMP PROMOCJA</v>
          </cell>
          <cell r="E428">
            <v>0.23</v>
          </cell>
          <cell r="F428" t="str">
            <v>Towar</v>
          </cell>
          <cell r="G428" t="str">
            <v xml:space="preserve"> </v>
          </cell>
          <cell r="H428" t="str">
            <v xml:space="preserve"> </v>
          </cell>
          <cell r="I428">
            <v>5902811504256</v>
          </cell>
        </row>
        <row r="429">
          <cell r="A429" t="str">
            <v>POL LF-18W/865 T8 PROMO</v>
          </cell>
          <cell r="C429" t="str">
            <v>LAMPKI PROF LED MULTIKOL 10M100PKT</v>
          </cell>
          <cell r="D429" t="str">
            <v>Świetlówka T8 LF-18W/865 zimna biała POLAMP PROMOCJA</v>
          </cell>
          <cell r="E429">
            <v>0.23</v>
          </cell>
          <cell r="F429" t="str">
            <v>Towar</v>
          </cell>
          <cell r="G429" t="str">
            <v xml:space="preserve"> </v>
          </cell>
          <cell r="H429" t="str">
            <v xml:space="preserve"> </v>
          </cell>
          <cell r="I429">
            <v>5902811504263</v>
          </cell>
        </row>
        <row r="430">
          <cell r="A430" t="str">
            <v>POL LF-30W/840 T8 PROMOCJ</v>
          </cell>
          <cell r="C430" t="str">
            <v>LAMPKI PROF LED BIAŁ NEU10M 100 PKT</v>
          </cell>
          <cell r="D430" t="str">
            <v>Świetlówka T8 LF-30W/840 neutralna biała POLAMP PROMOCJA</v>
          </cell>
          <cell r="E430">
            <v>0.23</v>
          </cell>
          <cell r="F430" t="str">
            <v>Towar</v>
          </cell>
          <cell r="G430" t="str">
            <v xml:space="preserve"> </v>
          </cell>
          <cell r="H430" t="str">
            <v xml:space="preserve"> </v>
          </cell>
          <cell r="I430">
            <v>5902811504270</v>
          </cell>
        </row>
        <row r="431">
          <cell r="A431" t="str">
            <v>POL LF-30W/865 T8 PROMOCJ</v>
          </cell>
          <cell r="C431" t="str">
            <v>LAMPKI PROF LED BIAŁ NEU 10M 100PKT</v>
          </cell>
          <cell r="D431" t="str">
            <v>Świetlówka T8 LF-30W/865 zimna biała POLAMP PROMOCJA</v>
          </cell>
          <cell r="E431">
            <v>0.23</v>
          </cell>
          <cell r="F431" t="str">
            <v>Towar</v>
          </cell>
          <cell r="G431" t="str">
            <v xml:space="preserve"> </v>
          </cell>
          <cell r="H431" t="str">
            <v xml:space="preserve"> </v>
          </cell>
          <cell r="I431">
            <v>5902811504287</v>
          </cell>
        </row>
        <row r="432">
          <cell r="A432" t="str">
            <v>POL LF-36W/830 T8 PROMO</v>
          </cell>
          <cell r="C432" t="str">
            <v>LAMPKI PROF LED FIOLET 10M100PKT</v>
          </cell>
          <cell r="D432" t="str">
            <v>Świetlówka T8 LF-36W/830 ciepła biała POLAMP PROMOCJA</v>
          </cell>
          <cell r="E432">
            <v>0.23</v>
          </cell>
          <cell r="F432" t="str">
            <v>Towar</v>
          </cell>
          <cell r="G432" t="str">
            <v xml:space="preserve"> </v>
          </cell>
          <cell r="H432" t="str">
            <v>Tak</v>
          </cell>
          <cell r="I432">
            <v>5902811504294</v>
          </cell>
        </row>
        <row r="433">
          <cell r="A433" t="str">
            <v>POL LF-36W/840 T8 PROMO</v>
          </cell>
          <cell r="C433" t="str">
            <v>LAMPKI PROF LED FIOLET 10M 100PKT</v>
          </cell>
          <cell r="D433" t="str">
            <v>Świetlówka T8 LF-36W/840 neutralna biała POLAMP PROMOCJA</v>
          </cell>
          <cell r="E433">
            <v>0.23</v>
          </cell>
          <cell r="F433" t="str">
            <v>Towar</v>
          </cell>
          <cell r="G433" t="str">
            <v xml:space="preserve"> </v>
          </cell>
          <cell r="H433" t="str">
            <v>Tak</v>
          </cell>
          <cell r="I433">
            <v>5902811504300</v>
          </cell>
        </row>
        <row r="434">
          <cell r="A434" t="str">
            <v>POL LF-36W/865 T8 PROMO</v>
          </cell>
          <cell r="C434" t="str">
            <v>LAMPKI PROF LED CZERWONY 10M100PKT</v>
          </cell>
          <cell r="D434" t="str">
            <v>Świetlówka T8 LF-36W/865 zimna biała POLAMP PROMOCJA</v>
          </cell>
          <cell r="E434">
            <v>0.23</v>
          </cell>
          <cell r="F434" t="str">
            <v>Towar</v>
          </cell>
          <cell r="G434" t="str">
            <v>Tak</v>
          </cell>
          <cell r="H434" t="str">
            <v xml:space="preserve"> </v>
          </cell>
          <cell r="I434">
            <v>5902811504317</v>
          </cell>
        </row>
        <row r="435">
          <cell r="A435" t="str">
            <v>POL LF-58W/830 T8 PROMO</v>
          </cell>
          <cell r="C435" t="str">
            <v>LAMPKI PROF LED CZER 10M 100PKT</v>
          </cell>
          <cell r="D435" t="str">
            <v>Świetlówka T8 LF-58W/830 ciepla biała POLAMP PROMOCJA</v>
          </cell>
          <cell r="E435">
            <v>0.23</v>
          </cell>
          <cell r="F435" t="str">
            <v>Towar</v>
          </cell>
          <cell r="G435" t="str">
            <v xml:space="preserve"> </v>
          </cell>
          <cell r="H435" t="str">
            <v xml:space="preserve"> </v>
          </cell>
          <cell r="I435">
            <v>5902811504324</v>
          </cell>
        </row>
        <row r="436">
          <cell r="A436" t="str">
            <v>POL LF-58W/840 T8 PROMO</v>
          </cell>
          <cell r="C436" t="str">
            <v>LAMPKI PROF LED CZER 10M 100PKT</v>
          </cell>
          <cell r="D436" t="str">
            <v>Świetlówka T8 LF-58W/840 neutralna biała POLAMP PROMOCJA</v>
          </cell>
          <cell r="E436">
            <v>0.23</v>
          </cell>
          <cell r="F436" t="str">
            <v>Towar</v>
          </cell>
          <cell r="G436" t="str">
            <v xml:space="preserve"> </v>
          </cell>
          <cell r="H436" t="str">
            <v xml:space="preserve"> </v>
          </cell>
          <cell r="I436">
            <v>5902811504331</v>
          </cell>
        </row>
        <row r="437">
          <cell r="A437" t="str">
            <v>POL LF-58W/865 T8 PROMO</v>
          </cell>
          <cell r="C437" t="str">
            <v>LAMPKI PROF LED RGB 10M100PNK OW C</v>
          </cell>
          <cell r="D437" t="str">
            <v>Świetlówka T8 LF-58W/865 zimna biała POLAMP PROMOCJA</v>
          </cell>
          <cell r="E437">
            <v>0.23</v>
          </cell>
          <cell r="F437" t="str">
            <v>Towar</v>
          </cell>
          <cell r="G437" t="str">
            <v xml:space="preserve"> </v>
          </cell>
          <cell r="H437" t="str">
            <v>Tak</v>
          </cell>
          <cell r="I437">
            <v>5902811504348</v>
          </cell>
        </row>
        <row r="438">
          <cell r="A438" t="str">
            <v>POL LF-13W/840 T5</v>
          </cell>
          <cell r="C438" t="str">
            <v>LAMPKI PROF LED RGB 10M 100PKT</v>
          </cell>
          <cell r="D438" t="str">
            <v>Świetlówka T5 LF-13W/840 neutralna biała G5 POLAMP</v>
          </cell>
          <cell r="E438">
            <v>0.23</v>
          </cell>
          <cell r="F438" t="str">
            <v>Towar</v>
          </cell>
          <cell r="G438" t="str">
            <v xml:space="preserve"> </v>
          </cell>
          <cell r="H438" t="str">
            <v xml:space="preserve"> </v>
          </cell>
          <cell r="I438">
            <v>5902811504355</v>
          </cell>
        </row>
        <row r="439">
          <cell r="A439" t="str">
            <v>POL LF-14W/830 T5</v>
          </cell>
          <cell r="C439" t="str">
            <v>LAMPKI PROF LED MOR NI 10M 100PKT</v>
          </cell>
          <cell r="D439" t="str">
            <v>Świetlówka T5 LF-14W/830 ciepła biała G5 POLAMP</v>
          </cell>
          <cell r="E439">
            <v>0.23</v>
          </cell>
          <cell r="F439" t="str">
            <v>Towar</v>
          </cell>
          <cell r="G439" t="str">
            <v>Tak</v>
          </cell>
          <cell r="H439" t="str">
            <v xml:space="preserve"> </v>
          </cell>
          <cell r="I439">
            <v>5902811504362</v>
          </cell>
        </row>
        <row r="440">
          <cell r="A440" t="str">
            <v>POL LF-14W/840 T5</v>
          </cell>
          <cell r="C440" t="str">
            <v>LAMPKI PROF LED MOR NI 10M 100PKT</v>
          </cell>
          <cell r="D440" t="str">
            <v>Świetlówka T5 LF-14W/840 neutralna biała G5 POLAMP</v>
          </cell>
          <cell r="E440">
            <v>0.23</v>
          </cell>
          <cell r="F440" t="str">
            <v>Towar</v>
          </cell>
          <cell r="G440" t="str">
            <v>Tak</v>
          </cell>
          <cell r="H440" t="str">
            <v xml:space="preserve"> </v>
          </cell>
          <cell r="I440">
            <v>5902811504379</v>
          </cell>
        </row>
        <row r="441">
          <cell r="A441" t="str">
            <v>POL LF-21W/830 T5</v>
          </cell>
          <cell r="C441" t="str">
            <v>LAMPKI PROF LED MOR NIEB 10M 100PKT</v>
          </cell>
          <cell r="D441" t="str">
            <v>Świetlówka T5 LF-21W/830 ciepła biała G5 POLAMP</v>
          </cell>
          <cell r="E441">
            <v>0.23</v>
          </cell>
          <cell r="F441" t="str">
            <v>Towar</v>
          </cell>
          <cell r="G441" t="str">
            <v xml:space="preserve"> </v>
          </cell>
          <cell r="H441" t="str">
            <v xml:space="preserve"> </v>
          </cell>
          <cell r="I441">
            <v>5902811504386</v>
          </cell>
        </row>
        <row r="442">
          <cell r="A442" t="str">
            <v>POL LF-21W/840 T5</v>
          </cell>
          <cell r="C442" t="str">
            <v>LAMPKI PROF LED MOR NI 10M 100PKT</v>
          </cell>
          <cell r="D442" t="str">
            <v>Świetlówka T5 LF-21W/840 neutralna biała G5  POLAMP</v>
          </cell>
          <cell r="E442">
            <v>0.23</v>
          </cell>
          <cell r="F442" t="str">
            <v>Towar</v>
          </cell>
          <cell r="G442" t="str">
            <v>Tak</v>
          </cell>
          <cell r="H442" t="str">
            <v xml:space="preserve"> </v>
          </cell>
          <cell r="I442">
            <v>5902811504393</v>
          </cell>
        </row>
        <row r="443">
          <cell r="A443" t="str">
            <v>POL LF-24W/830 T5</v>
          </cell>
          <cell r="C443" t="str">
            <v>LAMPKI PROF LED BIAL CIE 10M100PKT</v>
          </cell>
          <cell r="D443" t="str">
            <v>Świetlówka T5 LF-24W/830 ciepła biała G5 POLAMP</v>
          </cell>
          <cell r="E443">
            <v>0.23</v>
          </cell>
          <cell r="F443" t="str">
            <v>Towar</v>
          </cell>
          <cell r="G443" t="str">
            <v>Tak</v>
          </cell>
          <cell r="H443" t="str">
            <v xml:space="preserve"> </v>
          </cell>
          <cell r="I443">
            <v>5902811504409</v>
          </cell>
        </row>
        <row r="444">
          <cell r="A444" t="str">
            <v>POL LF-24W/840 T5</v>
          </cell>
          <cell r="C444" t="str">
            <v>LAMPKI PROF LED BIAŁ CIEP10M 100PKT</v>
          </cell>
          <cell r="D444" t="str">
            <v>Świetlówka T5 LF-24W/840 neutralna biała G5 POLAMP</v>
          </cell>
          <cell r="E444">
            <v>0.23</v>
          </cell>
          <cell r="F444" t="str">
            <v>Towar</v>
          </cell>
          <cell r="G444" t="str">
            <v xml:space="preserve"> </v>
          </cell>
          <cell r="H444" t="str">
            <v xml:space="preserve"> </v>
          </cell>
          <cell r="I444">
            <v>5902811504416</v>
          </cell>
        </row>
        <row r="445">
          <cell r="A445" t="str">
            <v>POL LF-28W/830 T5</v>
          </cell>
          <cell r="C445" t="str">
            <v>LAMPKI PROF LED BIAL CIEP 10M100PKT</v>
          </cell>
          <cell r="D445" t="str">
            <v>Świetlówka T5 LF-28W/830 ciepła biała G5 POLAMP</v>
          </cell>
          <cell r="E445">
            <v>0.23</v>
          </cell>
          <cell r="F445" t="str">
            <v>Towar</v>
          </cell>
          <cell r="G445" t="str">
            <v>Tak</v>
          </cell>
          <cell r="H445" t="str">
            <v xml:space="preserve"> </v>
          </cell>
          <cell r="I445">
            <v>5902811504423</v>
          </cell>
        </row>
        <row r="446">
          <cell r="A446" t="str">
            <v>POL LF-28W/840 T5</v>
          </cell>
          <cell r="C446" t="str">
            <v>LAMPKI PROF LED ZOLTY 10M100PKT</v>
          </cell>
          <cell r="D446" t="str">
            <v>Świetlówka T5 LF-28W/840 neutralna biała G5 POLAMP</v>
          </cell>
          <cell r="E446">
            <v>0.23</v>
          </cell>
          <cell r="F446" t="str">
            <v>Towar</v>
          </cell>
          <cell r="G446" t="str">
            <v>Tak</v>
          </cell>
          <cell r="H446" t="str">
            <v xml:space="preserve"> </v>
          </cell>
          <cell r="I446">
            <v>5902811504430</v>
          </cell>
        </row>
        <row r="447">
          <cell r="A447" t="str">
            <v>POL LF-35W/840 T5</v>
          </cell>
          <cell r="C447" t="str">
            <v>LAMPKI PROF LED ZOLT 10M100PKT</v>
          </cell>
          <cell r="D447" t="str">
            <v>Świetlówka T5 LF-35W/840 neutralna biała G5 POLAMP</v>
          </cell>
          <cell r="E447">
            <v>0.23</v>
          </cell>
          <cell r="F447" t="str">
            <v>Towar</v>
          </cell>
          <cell r="G447" t="str">
            <v xml:space="preserve"> </v>
          </cell>
          <cell r="H447" t="str">
            <v xml:space="preserve"> </v>
          </cell>
          <cell r="I447">
            <v>5902811504447</v>
          </cell>
        </row>
        <row r="448">
          <cell r="A448" t="str">
            <v>POL LF-49W/840 T5</v>
          </cell>
          <cell r="C448" t="str">
            <v>LAMPKI PROF LED NI 24V 10M100PKT</v>
          </cell>
          <cell r="D448" t="str">
            <v>Świetlówka T5 LF-49W/840 neutralna biała G5 POLAMP</v>
          </cell>
          <cell r="E448">
            <v>0.23</v>
          </cell>
          <cell r="F448" t="str">
            <v>Towar</v>
          </cell>
          <cell r="G448" t="str">
            <v>Tak</v>
          </cell>
          <cell r="H448" t="str">
            <v xml:space="preserve"> </v>
          </cell>
          <cell r="I448">
            <v>5902811504454</v>
          </cell>
        </row>
        <row r="449">
          <cell r="A449" t="str">
            <v>POL LF-54W/840 T5</v>
          </cell>
          <cell r="C449" t="str">
            <v>LAMPKI PROF LED BI ZI 24V 10M100PKT</v>
          </cell>
          <cell r="D449" t="str">
            <v>Świetlówka T5 LF-54W/840 neutralna biała G5 POLAMP</v>
          </cell>
          <cell r="E449">
            <v>0.23</v>
          </cell>
          <cell r="F449" t="str">
            <v>Towar</v>
          </cell>
          <cell r="G449" t="str">
            <v>Tak</v>
          </cell>
          <cell r="H449" t="str">
            <v xml:space="preserve"> </v>
          </cell>
          <cell r="I449">
            <v>5902811504461</v>
          </cell>
        </row>
        <row r="450">
          <cell r="A450" t="str">
            <v>POL LF-80W/840 T5</v>
          </cell>
          <cell r="C450" t="str">
            <v>LAMPKI PROF LED BI ZI 24V 10M100PKT</v>
          </cell>
          <cell r="D450" t="str">
            <v>Świetlówka T5 LF-80W/840 neutralna biała G5 POLAMP</v>
          </cell>
          <cell r="E450">
            <v>0.23</v>
          </cell>
          <cell r="F450" t="str">
            <v>Towar</v>
          </cell>
          <cell r="G450" t="str">
            <v>Tak</v>
          </cell>
          <cell r="H450" t="str">
            <v xml:space="preserve"> </v>
          </cell>
          <cell r="I450">
            <v>5902811504478</v>
          </cell>
        </row>
        <row r="451">
          <cell r="A451" t="str">
            <v>POL LF-8W/840 T5</v>
          </cell>
          <cell r="C451" t="str">
            <v>LAMPKI PROF LED CZER 24V 10M100PKT</v>
          </cell>
          <cell r="D451" t="str">
            <v>Świetlówka T5 LF- 8W/840 neutralna biała G5 POLAMP</v>
          </cell>
          <cell r="E451">
            <v>0.23</v>
          </cell>
          <cell r="F451" t="str">
            <v>Towar</v>
          </cell>
          <cell r="G451" t="str">
            <v>Tak</v>
          </cell>
          <cell r="H451" t="str">
            <v xml:space="preserve"> </v>
          </cell>
          <cell r="I451">
            <v>5902811504485</v>
          </cell>
        </row>
        <row r="452">
          <cell r="A452" t="str">
            <v>POL POLC-G24D2</v>
          </cell>
          <cell r="C452" t="str">
            <v>LAMPKI PROF LED BI CI 24V 10M100PKT</v>
          </cell>
          <cell r="D452" t="str">
            <v>Świetlówka kompaktowa POLC-G24D2 18W 2p 840 neutralna biała POLAMP</v>
          </cell>
          <cell r="E452">
            <v>0.23</v>
          </cell>
          <cell r="F452" t="str">
            <v>Towar</v>
          </cell>
          <cell r="G452" t="str">
            <v>Tak</v>
          </cell>
          <cell r="H452" t="str">
            <v xml:space="preserve"> </v>
          </cell>
          <cell r="I452">
            <v>5902811504492</v>
          </cell>
        </row>
        <row r="453">
          <cell r="A453" t="str">
            <v>POL POLC-G24D3</v>
          </cell>
          <cell r="C453" t="str">
            <v>LAMPKI PROF LED BI CI 24V 10M100PKT</v>
          </cell>
          <cell r="D453" t="str">
            <v>Świetlówka kompaktowa POLC-G24D3 26W 840 2P neutralna biała POLAMP</v>
          </cell>
          <cell r="E453">
            <v>0.23</v>
          </cell>
          <cell r="F453" t="str">
            <v>Towar</v>
          </cell>
          <cell r="G453" t="str">
            <v>Tak</v>
          </cell>
          <cell r="H453" t="str">
            <v xml:space="preserve"> </v>
          </cell>
          <cell r="I453">
            <v>5902811504508</v>
          </cell>
        </row>
        <row r="454">
          <cell r="A454" t="str">
            <v>POL POLC-G24Q2</v>
          </cell>
          <cell r="C454" t="str">
            <v>LAMPKI PROF LED ZOL 24 10M100PKT</v>
          </cell>
          <cell r="D454" t="str">
            <v>Świetlówka kompaktowa POLC-G24Q2 18W 4p 840 neutralna biała POLAMP</v>
          </cell>
          <cell r="E454">
            <v>0.23</v>
          </cell>
          <cell r="F454" t="str">
            <v>Towar</v>
          </cell>
          <cell r="G454" t="str">
            <v>Tak</v>
          </cell>
          <cell r="H454" t="str">
            <v xml:space="preserve"> </v>
          </cell>
          <cell r="I454">
            <v>5902811504515</v>
          </cell>
        </row>
        <row r="455">
          <cell r="A455" t="str">
            <v>POL POLC-G24Q3</v>
          </cell>
          <cell r="C455" t="str">
            <v>LAMPKI PROF LED BIAL ZIM 5M 50PNK O</v>
          </cell>
          <cell r="D455" t="str">
            <v>Świetlówka kompaktowa POLC-G24Q3 26W 840 4P neutralna biała  POLAMP</v>
          </cell>
          <cell r="E455">
            <v>0.23</v>
          </cell>
          <cell r="F455" t="str">
            <v>Towar</v>
          </cell>
          <cell r="G455" t="str">
            <v>Tak</v>
          </cell>
          <cell r="H455" t="str">
            <v xml:space="preserve"> </v>
          </cell>
          <cell r="I455">
            <v>5902811504522</v>
          </cell>
        </row>
        <row r="456">
          <cell r="A456" t="str">
            <v>POL POLL-2G11</v>
          </cell>
          <cell r="C456" t="str">
            <v>LAMPKI PROF LED KULKI RGB 20M60PNK</v>
          </cell>
          <cell r="D456" t="str">
            <v>Świetlówka kompaktowa POLL-2G11 18W 840 neutralna biała POLAMP</v>
          </cell>
          <cell r="E456">
            <v>0.23</v>
          </cell>
          <cell r="F456" t="str">
            <v>Towar</v>
          </cell>
          <cell r="G456" t="str">
            <v xml:space="preserve"> </v>
          </cell>
          <cell r="H456" t="str">
            <v>Tak</v>
          </cell>
          <cell r="I456">
            <v>5902811504539</v>
          </cell>
        </row>
        <row r="457">
          <cell r="A457" t="str">
            <v>POL POLS-2G7</v>
          </cell>
          <cell r="C457" t="str">
            <v>LAMPKI PROF LED BOMBY BIALE ZIMNE</v>
          </cell>
          <cell r="D457" t="str">
            <v>Świetlówka kompaktowa POLS-2G7 11W 840 4P neutralna biała POLAMP</v>
          </cell>
          <cell r="E457">
            <v>0.23</v>
          </cell>
          <cell r="F457" t="str">
            <v>Towar</v>
          </cell>
          <cell r="G457" t="str">
            <v xml:space="preserve"> </v>
          </cell>
          <cell r="H457" t="str">
            <v xml:space="preserve"> </v>
          </cell>
          <cell r="I457">
            <v>5902811504546</v>
          </cell>
        </row>
        <row r="458">
          <cell r="A458" t="str">
            <v>POL POLS-G23</v>
          </cell>
          <cell r="C458" t="str">
            <v>LAMPKI PROF LED BOMBY RGB Z PILOTEM</v>
          </cell>
          <cell r="D458" t="str">
            <v>Świetlówka kompaktowa POLS-G23 11W 840 2P neutralna biała POLAMP</v>
          </cell>
          <cell r="E458">
            <v>0.23</v>
          </cell>
          <cell r="F458" t="str">
            <v>Towar</v>
          </cell>
          <cell r="G458" t="str">
            <v xml:space="preserve"> </v>
          </cell>
          <cell r="H458" t="str">
            <v xml:space="preserve"> </v>
          </cell>
          <cell r="I458">
            <v>5902811504553</v>
          </cell>
        </row>
        <row r="459">
          <cell r="A459" t="str">
            <v>POL BSH 400ZT</v>
          </cell>
          <cell r="C459" t="str">
            <v>LAMPKI PROF LED BOMBY BIALE CIEPŁE</v>
          </cell>
          <cell r="D459" t="str">
            <v>Statecznik magnetyczny BSH400 do WLS BSH400ZT POLAMP</v>
          </cell>
          <cell r="E459">
            <v>0.23</v>
          </cell>
          <cell r="F459" t="str">
            <v>Towar</v>
          </cell>
          <cell r="G459" t="str">
            <v xml:space="preserve"> </v>
          </cell>
          <cell r="H459" t="str">
            <v xml:space="preserve"> </v>
          </cell>
          <cell r="I459">
            <v>5902811504560</v>
          </cell>
        </row>
        <row r="460">
          <cell r="A460" t="str">
            <v>POL BSH100ZT</v>
          </cell>
          <cell r="C460" t="str">
            <v>LAMPKI PROF LED KUL RGB10M100PNK</v>
          </cell>
          <cell r="D460" t="str">
            <v>Statecznik magnetyczny BSH100 do WLS BSH100ZT POLAMP</v>
          </cell>
          <cell r="E460">
            <v>0.23</v>
          </cell>
          <cell r="F460" t="str">
            <v>Towar</v>
          </cell>
          <cell r="G460" t="str">
            <v xml:space="preserve"> </v>
          </cell>
          <cell r="H460" t="str">
            <v>Tak</v>
          </cell>
          <cell r="I460">
            <v>5902811504577</v>
          </cell>
        </row>
        <row r="461">
          <cell r="A461" t="str">
            <v>POL BSH150ZT</v>
          </cell>
          <cell r="C461" t="str">
            <v>LAMPKI PROF LED FLASH NIEBIESKI 10M</v>
          </cell>
          <cell r="D461" t="str">
            <v>Statecznik magnetyczny BSH150 do WLS BSH150ZT POLAMP</v>
          </cell>
          <cell r="E461">
            <v>0.23</v>
          </cell>
          <cell r="F461" t="str">
            <v>Towar</v>
          </cell>
          <cell r="G461" t="str">
            <v xml:space="preserve"> </v>
          </cell>
          <cell r="H461" t="str">
            <v>Tak</v>
          </cell>
          <cell r="I461">
            <v>5902811504584</v>
          </cell>
        </row>
        <row r="462">
          <cell r="A462" t="str">
            <v>POL BSH250ZT</v>
          </cell>
          <cell r="C462" t="str">
            <v>LAMPKI PROF LED FLASH NIEB 10M</v>
          </cell>
          <cell r="D462" t="str">
            <v>Statecznik magnetyczny BSH250 do WLS BSH250ZT POLAMP</v>
          </cell>
          <cell r="E462">
            <v>0.23</v>
          </cell>
          <cell r="F462" t="str">
            <v>Towar</v>
          </cell>
          <cell r="G462" t="str">
            <v xml:space="preserve"> </v>
          </cell>
          <cell r="H462" t="str">
            <v xml:space="preserve"> </v>
          </cell>
          <cell r="I462">
            <v>5902811504591</v>
          </cell>
        </row>
        <row r="463">
          <cell r="A463" t="str">
            <v>POL BSH70ZT</v>
          </cell>
          <cell r="C463" t="str">
            <v>LAMPKI PROF LED FLASH NIEBI 10M</v>
          </cell>
          <cell r="D463" t="str">
            <v>Statecznik magnetyczny BSH70 do WLS BSH70ZT POLAMP</v>
          </cell>
          <cell r="E463">
            <v>0.23</v>
          </cell>
          <cell r="F463" t="str">
            <v>Towar</v>
          </cell>
          <cell r="G463" t="str">
            <v xml:space="preserve"> </v>
          </cell>
          <cell r="H463" t="str">
            <v xml:space="preserve"> </v>
          </cell>
          <cell r="I463">
            <v>5902811504607</v>
          </cell>
        </row>
        <row r="464">
          <cell r="A464" t="str">
            <v>POL MB18/20</v>
          </cell>
          <cell r="C464" t="str">
            <v>LAMPKI PROF LED FLASH NIEBIESKI 10M</v>
          </cell>
          <cell r="D464" t="str">
            <v>Statecznik magnetyczny MB18w do T8 MB18/20 POLAMP</v>
          </cell>
          <cell r="E464">
            <v>0.23</v>
          </cell>
          <cell r="F464" t="str">
            <v>Towar</v>
          </cell>
          <cell r="G464" t="str">
            <v xml:space="preserve"> </v>
          </cell>
          <cell r="H464" t="str">
            <v>Tak</v>
          </cell>
          <cell r="I464">
            <v>5902811504614</v>
          </cell>
        </row>
        <row r="465">
          <cell r="A465" t="str">
            <v>POL MB36/40</v>
          </cell>
          <cell r="C465" t="str">
            <v>LAMPKI PROF LED FLASH BIALY ZIM 10M</v>
          </cell>
          <cell r="D465" t="str">
            <v>Statecznik magnetyczny MB36w do T8 MB36/40 POLAMP</v>
          </cell>
          <cell r="E465">
            <v>0.23</v>
          </cell>
          <cell r="F465" t="str">
            <v>Towar</v>
          </cell>
          <cell r="G465" t="str">
            <v>Tak</v>
          </cell>
          <cell r="H465" t="str">
            <v>Tak</v>
          </cell>
          <cell r="I465">
            <v>5902811504621</v>
          </cell>
        </row>
        <row r="466">
          <cell r="A466" t="str">
            <v>POL MB58</v>
          </cell>
          <cell r="C466" t="str">
            <v>LAMPKI PROF LED FLASH BIAŁ ZIM 10M</v>
          </cell>
          <cell r="D466" t="str">
            <v>Statecznik magnetyczny MB58w do T8 MB58 POLAMP</v>
          </cell>
          <cell r="E466">
            <v>0.23</v>
          </cell>
          <cell r="F466" t="str">
            <v>Towar</v>
          </cell>
          <cell r="G466" t="str">
            <v xml:space="preserve"> </v>
          </cell>
          <cell r="H466" t="str">
            <v xml:space="preserve"> </v>
          </cell>
          <cell r="I466">
            <v>5902811504638</v>
          </cell>
        </row>
        <row r="467">
          <cell r="A467" t="str">
            <v>POL EEP-T5-14-35-S1-CCS</v>
          </cell>
          <cell r="C467" t="str">
            <v>LAMPKI PROF LED FLASH BIALY ZIM 10M</v>
          </cell>
          <cell r="D467" t="str">
            <v>Statecznik EVG 1x14-35W EEP-T5-14-35-S1-CCS POLAMP</v>
          </cell>
          <cell r="E467">
            <v>0.23</v>
          </cell>
          <cell r="F467" t="str">
            <v>Towar</v>
          </cell>
          <cell r="G467" t="str">
            <v>Tak</v>
          </cell>
          <cell r="H467" t="str">
            <v xml:space="preserve"> </v>
          </cell>
          <cell r="I467">
            <v>5902811504645</v>
          </cell>
        </row>
        <row r="468">
          <cell r="A468" t="str">
            <v>POL EEP-T5-14-35-S2-CCS</v>
          </cell>
          <cell r="C468" t="str">
            <v>LAMPKI PROF LED FLASH ZIELONE 10M</v>
          </cell>
          <cell r="D468" t="str">
            <v>Statecznik EVG 2x14-35W EEP-T5-14-35-S2-CCS POLAMP</v>
          </cell>
          <cell r="E468">
            <v>0.23</v>
          </cell>
          <cell r="F468" t="str">
            <v>Towar</v>
          </cell>
          <cell r="G468" t="str">
            <v xml:space="preserve"> </v>
          </cell>
          <cell r="H468" t="str">
            <v xml:space="preserve"> </v>
          </cell>
          <cell r="I468">
            <v>5902811504652</v>
          </cell>
        </row>
        <row r="469">
          <cell r="A469" t="str">
            <v>POL EEP-T5-54-S2-CCS</v>
          </cell>
          <cell r="C469" t="str">
            <v>LAMPKI PROF LED FLASH FIOLE 10M</v>
          </cell>
          <cell r="D469" t="str">
            <v>Statecznik EVG 2x54W EEP-T5-54-S2-CCS POLAMP</v>
          </cell>
          <cell r="E469">
            <v>0.23</v>
          </cell>
          <cell r="F469" t="str">
            <v>Towar</v>
          </cell>
          <cell r="G469" t="str">
            <v xml:space="preserve"> </v>
          </cell>
          <cell r="H469" t="str">
            <v xml:space="preserve"> </v>
          </cell>
          <cell r="I469">
            <v>5902811504669</v>
          </cell>
        </row>
        <row r="470">
          <cell r="A470" t="str">
            <v>POL EEP-T8-18-P4-CCM</v>
          </cell>
          <cell r="C470" t="str">
            <v>LAMPKI PROF LED FLASH  FIOLE 10M</v>
          </cell>
          <cell r="D470" t="str">
            <v>Statecznik EVG 4x18w EER-T8-18-P4-CCS POLAMP</v>
          </cell>
          <cell r="E470">
            <v>0.23</v>
          </cell>
          <cell r="F470" t="str">
            <v>Towar</v>
          </cell>
          <cell r="G470" t="str">
            <v xml:space="preserve"> </v>
          </cell>
          <cell r="H470" t="str">
            <v xml:space="preserve"> </v>
          </cell>
          <cell r="I470">
            <v>5902811504676</v>
          </cell>
        </row>
        <row r="471">
          <cell r="A471" t="str">
            <v>POL EER-T8-18-P1-CCS</v>
          </cell>
          <cell r="C471" t="str">
            <v>LAMPKI PROF LED FLASH CZERW 10M</v>
          </cell>
          <cell r="D471" t="str">
            <v>Statecznik EVG 1x18w EER-T8-18-P1-CCS POLAMP</v>
          </cell>
          <cell r="E471">
            <v>0.23</v>
          </cell>
          <cell r="F471" t="str">
            <v>Towar</v>
          </cell>
          <cell r="G471" t="str">
            <v xml:space="preserve"> </v>
          </cell>
          <cell r="H471" t="str">
            <v xml:space="preserve"> </v>
          </cell>
          <cell r="I471">
            <v>5902811504683</v>
          </cell>
        </row>
        <row r="472">
          <cell r="A472" t="str">
            <v>POL EER-T8-18-P2-CCS</v>
          </cell>
          <cell r="C472" t="str">
            <v>LAMPKI PROF LED FLASH CZERWONE 10M</v>
          </cell>
          <cell r="D472" t="str">
            <v>Statecznik EVG 2x18w EER-T8-18-P2-CCS POLAMP</v>
          </cell>
          <cell r="E472">
            <v>0.23</v>
          </cell>
          <cell r="F472" t="str">
            <v>Towar</v>
          </cell>
          <cell r="G472" t="str">
            <v xml:space="preserve"> </v>
          </cell>
          <cell r="H472" t="str">
            <v xml:space="preserve"> </v>
          </cell>
          <cell r="I472">
            <v>5902811504690</v>
          </cell>
        </row>
        <row r="473">
          <cell r="A473" t="str">
            <v>POL EER-T8-36-P1-CCS</v>
          </cell>
          <cell r="C473" t="str">
            <v>LAMPKI PROF LED FLASH CZE 10M</v>
          </cell>
          <cell r="D473" t="str">
            <v>Statecznik EVG 1x36w EER-T8-36-P1-CCS POLAMP</v>
          </cell>
          <cell r="E473">
            <v>0.23</v>
          </cell>
          <cell r="F473" t="str">
            <v>Towar</v>
          </cell>
          <cell r="G473" t="str">
            <v xml:space="preserve"> </v>
          </cell>
          <cell r="H473" t="str">
            <v xml:space="preserve"> </v>
          </cell>
          <cell r="I473">
            <v>5902811504706</v>
          </cell>
        </row>
        <row r="474">
          <cell r="A474" t="str">
            <v>POL EER-T8-36-P2-CCS</v>
          </cell>
          <cell r="C474" t="str">
            <v>LAMPKI PROF LED FLASH BIAL CIE 10M</v>
          </cell>
          <cell r="D474" t="str">
            <v>Statecznik EVG 2x36w EER-T8-36-P2-CCS POLAMP</v>
          </cell>
          <cell r="E474">
            <v>0.23</v>
          </cell>
          <cell r="F474" t="str">
            <v>Towar</v>
          </cell>
          <cell r="G474" t="str">
            <v>Tak</v>
          </cell>
          <cell r="H474" t="str">
            <v>Tak</v>
          </cell>
          <cell r="I474">
            <v>5902811504713</v>
          </cell>
        </row>
        <row r="475">
          <cell r="A475" t="str">
            <v>POL EER-T8-58-P1-CCS</v>
          </cell>
          <cell r="C475" t="str">
            <v>LAMPKI PROF LED FLASH BIAL CIE 10M</v>
          </cell>
          <cell r="D475" t="str">
            <v>Statecznik EVG 1x58w EER-T8-58-P1-CCS POLAMP</v>
          </cell>
          <cell r="E475">
            <v>0.23</v>
          </cell>
          <cell r="F475" t="str">
            <v>Towar</v>
          </cell>
          <cell r="G475" t="str">
            <v>Tak</v>
          </cell>
          <cell r="H475" t="str">
            <v>Tak</v>
          </cell>
          <cell r="I475">
            <v>5902811504720</v>
          </cell>
        </row>
        <row r="476">
          <cell r="A476" t="str">
            <v>POL EER-T8-58-P2-CCM</v>
          </cell>
          <cell r="C476" t="str">
            <v>LAMPKI PROF LED FLASH BIAL CIEP 10M</v>
          </cell>
          <cell r="D476" t="str">
            <v>Statecznik EVG 2x58w EER-T8-58-P2-CCM POLAMP</v>
          </cell>
          <cell r="E476">
            <v>0.23</v>
          </cell>
          <cell r="F476" t="str">
            <v>Towar</v>
          </cell>
          <cell r="G476" t="str">
            <v>Tak</v>
          </cell>
          <cell r="H476" t="str">
            <v xml:space="preserve"> </v>
          </cell>
          <cell r="I476">
            <v>5902811504737</v>
          </cell>
        </row>
        <row r="477">
          <cell r="A477" t="str">
            <v>POL HID-CD-6</v>
          </cell>
          <cell r="C477" t="str">
            <v>LAMPKI PROF LED FLASH ZOLTE 10M</v>
          </cell>
          <cell r="D477" t="str">
            <v>Układ zapłonowy HID 70-400W  HID-CD-6 POLAMP</v>
          </cell>
          <cell r="E477">
            <v>0.23</v>
          </cell>
          <cell r="F477" t="str">
            <v>Towar</v>
          </cell>
          <cell r="G477" t="str">
            <v xml:space="preserve"> </v>
          </cell>
          <cell r="H477" t="str">
            <v xml:space="preserve"> </v>
          </cell>
          <cell r="I477">
            <v>5902811504744</v>
          </cell>
        </row>
        <row r="478">
          <cell r="A478" t="str">
            <v>POL S10</v>
          </cell>
          <cell r="C478" t="str">
            <v>LAMPKI PROF LED FLASH 10M</v>
          </cell>
          <cell r="D478" t="str">
            <v>Starter ZAPLONNIK S10 4-65W POLAMP</v>
          </cell>
          <cell r="E478">
            <v>0.23</v>
          </cell>
          <cell r="F478" t="str">
            <v>Towar</v>
          </cell>
          <cell r="G478" t="str">
            <v xml:space="preserve"> </v>
          </cell>
          <cell r="H478" t="str">
            <v xml:space="preserve"> </v>
          </cell>
          <cell r="I478">
            <v>5902811504751</v>
          </cell>
        </row>
        <row r="479">
          <cell r="A479" t="str">
            <v>POL S2</v>
          </cell>
          <cell r="C479" t="str">
            <v>LAMPKI PROF LED FLASH BI ZI 24V 10M</v>
          </cell>
          <cell r="D479" t="str">
            <v>Starter ZAPLONNIK S2 4-22W POLAMP</v>
          </cell>
          <cell r="E479">
            <v>0.23</v>
          </cell>
          <cell r="F479" t="str">
            <v>Towar</v>
          </cell>
          <cell r="G479" t="str">
            <v>Tak</v>
          </cell>
          <cell r="H479" t="str">
            <v>Tak</v>
          </cell>
          <cell r="I479">
            <v>5902811504768</v>
          </cell>
        </row>
        <row r="480">
          <cell r="A480" t="str">
            <v>POL-LV100-12</v>
          </cell>
          <cell r="C480" t="str">
            <v>LAMPKI PROF LED FLASH BI ZI 24V 10M</v>
          </cell>
          <cell r="D480" t="str">
            <v>ZASILACZ LED LV100-12 100W 12V DC POLAMP</v>
          </cell>
          <cell r="E480">
            <v>0.23</v>
          </cell>
          <cell r="F480" t="str">
            <v>Towar</v>
          </cell>
          <cell r="G480" t="str">
            <v>Tak</v>
          </cell>
          <cell r="H480" t="str">
            <v xml:space="preserve"> </v>
          </cell>
          <cell r="I480">
            <v>5902811504775</v>
          </cell>
        </row>
        <row r="481">
          <cell r="A481" t="str">
            <v>POL-LV12-12</v>
          </cell>
          <cell r="C481" t="str">
            <v>LAMPKI PROF LED FLASH BI CI 24V 10M</v>
          </cell>
          <cell r="D481" t="str">
            <v>ZASILACZ  LED LV12-12 12W 12V DC POLAMP</v>
          </cell>
          <cell r="E481">
            <v>0.23</v>
          </cell>
          <cell r="F481" t="str">
            <v>Towar</v>
          </cell>
          <cell r="G481" t="str">
            <v>Tak</v>
          </cell>
          <cell r="H481" t="str">
            <v>Tak</v>
          </cell>
          <cell r="I481">
            <v>5902811504782</v>
          </cell>
        </row>
        <row r="482">
          <cell r="A482" t="str">
            <v>POL-LV20-12</v>
          </cell>
          <cell r="C482" t="str">
            <v>LAMPKI PROF F LED BI CI 24V 10M</v>
          </cell>
          <cell r="D482" t="str">
            <v>ZASILACZ LED LV20-12 20W 12V DC POLAMP</v>
          </cell>
          <cell r="E482">
            <v>0.23</v>
          </cell>
          <cell r="F482" t="str">
            <v>Towar</v>
          </cell>
          <cell r="G482" t="str">
            <v xml:space="preserve"> </v>
          </cell>
          <cell r="H482" t="str">
            <v xml:space="preserve"> </v>
          </cell>
          <cell r="I482">
            <v>5902811504799</v>
          </cell>
        </row>
        <row r="483">
          <cell r="A483" t="str">
            <v>POL-LV35-12</v>
          </cell>
          <cell r="C483" t="str">
            <v>LAMPKI PROF LED FLASH BI CI 24V 10M</v>
          </cell>
          <cell r="D483" t="str">
            <v>ZASILACZ LED LV35-12 35W 12V DC POLAMP</v>
          </cell>
          <cell r="E483">
            <v>0.23</v>
          </cell>
          <cell r="F483" t="str">
            <v>Towar</v>
          </cell>
          <cell r="G483" t="str">
            <v>Tak</v>
          </cell>
          <cell r="H483" t="str">
            <v xml:space="preserve"> </v>
          </cell>
          <cell r="I483">
            <v>5902811504805</v>
          </cell>
        </row>
        <row r="484">
          <cell r="A484" t="str">
            <v>POL-LV5-12</v>
          </cell>
          <cell r="C484" t="str">
            <v>LAMPKI PROF LED80 FLASH NIEBIES 12M</v>
          </cell>
          <cell r="D484" t="str">
            <v>ZASILACZ LED  LV5-12  5W  12V DC  POLAMP</v>
          </cell>
          <cell r="E484">
            <v>0.23</v>
          </cell>
          <cell r="F484" t="str">
            <v>Towar</v>
          </cell>
          <cell r="G484" t="str">
            <v xml:space="preserve"> </v>
          </cell>
          <cell r="H484" t="str">
            <v>Tak</v>
          </cell>
          <cell r="I484">
            <v>5902811504812</v>
          </cell>
        </row>
        <row r="485">
          <cell r="A485" t="str">
            <v>POL-LV60-12</v>
          </cell>
          <cell r="C485" t="str">
            <v>WTYCZKA DO PŁASKIEJ GIRLANDY E27</v>
          </cell>
          <cell r="D485" t="str">
            <v>ZASILACZ LED LV60-12 60W 12V DC POLAMP</v>
          </cell>
          <cell r="E485">
            <v>0.23</v>
          </cell>
          <cell r="F485" t="str">
            <v>Towar</v>
          </cell>
          <cell r="G485" t="str">
            <v xml:space="preserve"> </v>
          </cell>
          <cell r="H485" t="str">
            <v xml:space="preserve"> </v>
          </cell>
          <cell r="I485">
            <v>5902811504829</v>
          </cell>
        </row>
        <row r="486">
          <cell r="A486" t="str">
            <v>POL-EQM062A CW</v>
          </cell>
          <cell r="C486" t="str">
            <v>KABEL ZASILAJACY 1,5M  DO WĘŻA  NK1</v>
          </cell>
          <cell r="D486" t="str">
            <v>Pasek, tasma PREMIUM AQUA CW 2835/60LED 500lm IP65 biały zimny POLAMP</v>
          </cell>
          <cell r="E486">
            <v>0.23</v>
          </cell>
          <cell r="F486" t="str">
            <v>Towar</v>
          </cell>
          <cell r="G486" t="str">
            <v>Tak</v>
          </cell>
          <cell r="H486" t="str">
            <v xml:space="preserve"> </v>
          </cell>
          <cell r="I486">
            <v>5902811504836</v>
          </cell>
        </row>
        <row r="487">
          <cell r="A487" t="str">
            <v>POL-EQW062A WW</v>
          </cell>
          <cell r="C487" t="str">
            <v>KABEL ZASILAJACY 1,5M  DO WĘŻA  NK3</v>
          </cell>
          <cell r="D487" t="str">
            <v>Pasek, tasma PREMIUM AQUA WW 2835/60LED 500lm IP65 biały cieply POLAMP</v>
          </cell>
          <cell r="E487">
            <v>0.23</v>
          </cell>
          <cell r="F487" t="str">
            <v>Towar</v>
          </cell>
          <cell r="G487" t="str">
            <v>Tak</v>
          </cell>
          <cell r="H487" t="str">
            <v xml:space="preserve"> </v>
          </cell>
          <cell r="I487">
            <v>5902811504843</v>
          </cell>
        </row>
        <row r="488">
          <cell r="A488" t="str">
            <v>POL-LS3528/60-CW</v>
          </cell>
          <cell r="C488" t="str">
            <v>KABEL ZASILAJACY DO WEZA LED NK1 BI</v>
          </cell>
          <cell r="D488" t="str">
            <v>PASEK TAŚMA LED STANDARD 3528/60LED IP20 BIAŁA ZIMNA POLAMP</v>
          </cell>
          <cell r="E488">
            <v>0.23</v>
          </cell>
          <cell r="F488" t="str">
            <v>Towar</v>
          </cell>
          <cell r="G488" t="str">
            <v>Tak</v>
          </cell>
          <cell r="H488" t="str">
            <v xml:space="preserve"> </v>
          </cell>
          <cell r="I488">
            <v>5902811504850</v>
          </cell>
        </row>
        <row r="489">
          <cell r="A489" t="str">
            <v>POL-LS3528/60-CW-IP65</v>
          </cell>
          <cell r="C489" t="str">
            <v>KABEL ZASILAJACY POL WAZ LED GR2P3M</v>
          </cell>
          <cell r="D489" t="str">
            <v>PASEK TAŚMA LED STANDARD AQUA 3528/60LED IP65 BIAŁA ZIMNA POLAMP</v>
          </cell>
          <cell r="E489">
            <v>0.23</v>
          </cell>
          <cell r="F489" t="str">
            <v>Towar</v>
          </cell>
          <cell r="G489" t="str">
            <v>Tak</v>
          </cell>
          <cell r="H489" t="str">
            <v xml:space="preserve"> </v>
          </cell>
          <cell r="I489">
            <v>5902811504867</v>
          </cell>
        </row>
        <row r="490">
          <cell r="A490" t="str">
            <v>POL-LS3528/60-WW IP20</v>
          </cell>
          <cell r="C490" t="str">
            <v>KABEL ZASILAJACY POL WAZ LED GR2P5M</v>
          </cell>
          <cell r="D490" t="str">
            <v>PASEK TAŚMA LED STANDARD 3528/60LED IP20 BIAŁA CIEPŁA POLAMP</v>
          </cell>
          <cell r="E490">
            <v>0.23</v>
          </cell>
          <cell r="F490" t="str">
            <v>Towar</v>
          </cell>
          <cell r="G490" t="str">
            <v>Tak</v>
          </cell>
          <cell r="H490" t="str">
            <v xml:space="preserve"> </v>
          </cell>
          <cell r="I490">
            <v>5902811504874</v>
          </cell>
        </row>
        <row r="491">
          <cell r="A491" t="str">
            <v>POL-LS3528/60-WW-IP65</v>
          </cell>
          <cell r="C491" t="str">
            <v>KABEL ZASILAJACY POL WAZ LED NEON</v>
          </cell>
          <cell r="D491" t="str">
            <v>PASEK TAŚMA LED STANDARD AQUA 3528/60LED IP65 BIAŁA CIEPŁA POLAMP</v>
          </cell>
          <cell r="E491">
            <v>0.23</v>
          </cell>
          <cell r="F491" t="str">
            <v>Towar</v>
          </cell>
          <cell r="G491" t="str">
            <v xml:space="preserve"> </v>
          </cell>
          <cell r="H491" t="str">
            <v>Tak</v>
          </cell>
          <cell r="I491">
            <v>5902811504881</v>
          </cell>
        </row>
        <row r="492">
          <cell r="A492" t="str">
            <v>POL-RQM072A WW</v>
          </cell>
          <cell r="C492" t="str">
            <v>LAMPKI LED RATANOWE KULKI 6M60PN</v>
          </cell>
          <cell r="D492" t="str">
            <v>Pasek, tasma POWER PREMIUM WW 2835/60LED 1100lm IP20 biały cieply POLAMP</v>
          </cell>
          <cell r="E492">
            <v>0.23</v>
          </cell>
          <cell r="F492" t="str">
            <v>Towar</v>
          </cell>
          <cell r="G492" t="str">
            <v xml:space="preserve"> </v>
          </cell>
          <cell r="H492" t="str">
            <v>Tak</v>
          </cell>
          <cell r="I492">
            <v>5902811504898</v>
          </cell>
        </row>
        <row r="493">
          <cell r="A493" t="str">
            <v>POL-RQM074A WW</v>
          </cell>
          <cell r="C493" t="str">
            <v>ROZGALEZNIK DO LAMPEK LED 3GNIAZD</v>
          </cell>
          <cell r="D493" t="str">
            <v>Pasek, tasma MAX POWER PREMIUM WW 2835/120LED 1800lm IP20 biały cieply POLAMP</v>
          </cell>
          <cell r="E493">
            <v>0.23</v>
          </cell>
          <cell r="F493" t="str">
            <v>Towar</v>
          </cell>
          <cell r="G493" t="str">
            <v xml:space="preserve"> </v>
          </cell>
          <cell r="H493" t="str">
            <v>Tak</v>
          </cell>
          <cell r="I493">
            <v>5902811504904</v>
          </cell>
        </row>
        <row r="494">
          <cell r="A494" t="str">
            <v>POL-RQM096A WW</v>
          </cell>
          <cell r="C494" t="str">
            <v>ROZGALEZNIK DO LAMPEK LED 5GNIAZD</v>
          </cell>
          <cell r="D494" t="str">
            <v>Pasek, tasma MAX PREMIUM WW 2835/102LED 900lm IP20 biały cieply POLAMP</v>
          </cell>
          <cell r="E494">
            <v>0.23</v>
          </cell>
          <cell r="F494" t="str">
            <v>Towar</v>
          </cell>
          <cell r="G494" t="str">
            <v xml:space="preserve"> </v>
          </cell>
          <cell r="H494" t="str">
            <v>Tak</v>
          </cell>
          <cell r="I494">
            <v>5902811504911</v>
          </cell>
        </row>
        <row r="495">
          <cell r="A495" t="str">
            <v>POL-RQW062A CW</v>
          </cell>
          <cell r="C495" t="str">
            <v>WAZ ZAROWKOWY NIEBIESKI NK1 POLAMP</v>
          </cell>
          <cell r="D495" t="str">
            <v>Pasek, tasma PREMIUM CW 2835/60LED 500lm IP20 biały zimny POLAMP</v>
          </cell>
          <cell r="E495">
            <v>0.23</v>
          </cell>
          <cell r="F495" t="str">
            <v>Towar</v>
          </cell>
          <cell r="G495" t="str">
            <v xml:space="preserve"> </v>
          </cell>
          <cell r="H495" t="str">
            <v>Tak</v>
          </cell>
          <cell r="I495">
            <v>5902811504928</v>
          </cell>
        </row>
        <row r="496">
          <cell r="A496" t="str">
            <v>POL-RQW062A WW</v>
          </cell>
          <cell r="C496" t="str">
            <v>WAZ ZAROWKOWY ZIELONY  NK1 POLAM</v>
          </cell>
          <cell r="D496" t="str">
            <v>Pasek, tasma PREMIUM WW 2835/60LED 500lm IP20 biały ciepły POLAMP</v>
          </cell>
          <cell r="E496">
            <v>0.23</v>
          </cell>
          <cell r="F496" t="str">
            <v>Towar</v>
          </cell>
          <cell r="G496" t="str">
            <v>Tak</v>
          </cell>
          <cell r="H496" t="str">
            <v>Tak</v>
          </cell>
          <cell r="I496">
            <v>5902811504935</v>
          </cell>
        </row>
        <row r="497">
          <cell r="A497" t="str">
            <v>POL-RQW062ACH WW</v>
          </cell>
          <cell r="C497" t="str">
            <v>WAZ ZAROWKOWY CZERWONY NK1 POLAMP</v>
          </cell>
          <cell r="D497" t="str">
            <v>Pasek, tasma ECONOMIC WW 2835/60LED 400lm IP20 biały cieply POLAMP</v>
          </cell>
          <cell r="E497">
            <v>0.23</v>
          </cell>
          <cell r="F497" t="str">
            <v>Towar</v>
          </cell>
          <cell r="G497" t="str">
            <v>Tak</v>
          </cell>
          <cell r="H497" t="str">
            <v>Tak</v>
          </cell>
          <cell r="I497">
            <v>5902811504942</v>
          </cell>
        </row>
        <row r="498">
          <cell r="A498" t="str">
            <v>POL-RQW062ACH CW</v>
          </cell>
          <cell r="C498" t="str">
            <v>WAZ ZAROWKOWY TURKUS HUN NK1</v>
          </cell>
          <cell r="D498" t="str">
            <v>Pasek, tasma ECONOMIC CW 2835/60LED 400lm IP20 biały zimny POLAMP</v>
          </cell>
          <cell r="E498">
            <v>0.23</v>
          </cell>
          <cell r="F498" t="str">
            <v>Towar</v>
          </cell>
          <cell r="G498" t="str">
            <v xml:space="preserve"> </v>
          </cell>
          <cell r="H498" t="str">
            <v>Tak</v>
          </cell>
          <cell r="I498">
            <v>5902811504959</v>
          </cell>
        </row>
        <row r="499">
          <cell r="A499" t="str">
            <v>POL-RQW072A CW</v>
          </cell>
          <cell r="C499" t="str">
            <v>WAZ ZAROWKOWY BIALY  NK1 POLAMP</v>
          </cell>
          <cell r="D499" t="str">
            <v>Pasek, tasma POWER PREMIUM CW 2835/60LED 1100lm IP20 biały zimny POLAMP</v>
          </cell>
          <cell r="E499">
            <v>0.23</v>
          </cell>
          <cell r="F499" t="str">
            <v>Towar</v>
          </cell>
          <cell r="G499" t="str">
            <v>Tak</v>
          </cell>
          <cell r="H499" t="str">
            <v>Tak</v>
          </cell>
          <cell r="I499">
            <v>5902811504966</v>
          </cell>
        </row>
        <row r="500">
          <cell r="A500" t="str">
            <v>POL-RQW096A CW</v>
          </cell>
          <cell r="C500" t="str">
            <v>WAZ ZAROWKOWY ZOLTY  NK1 POLAMP</v>
          </cell>
          <cell r="D500" t="str">
            <v>Pasek, tasma MAX PREMIUM CW 2835/102LED 900lm IP20 biały zimny POLAMP</v>
          </cell>
          <cell r="E500">
            <v>0.23</v>
          </cell>
          <cell r="F500" t="str">
            <v>Towar</v>
          </cell>
          <cell r="G500" t="str">
            <v>Tak</v>
          </cell>
          <cell r="H500" t="str">
            <v>Tak</v>
          </cell>
          <cell r="I500">
            <v>5902811504973</v>
          </cell>
        </row>
        <row r="501">
          <cell r="A501" t="str">
            <v>POL ZW A19 E27 150W</v>
          </cell>
          <cell r="C501" t="str">
            <v>WAZ ZAROWKOWY NIEBIESKI HUN NK3</v>
          </cell>
          <cell r="D501" t="str">
            <v>ŻARÓWKA WSTRZĄSOODPORNA A19 E27 150W POLAMP</v>
          </cell>
          <cell r="E501">
            <v>0.23</v>
          </cell>
          <cell r="F501" t="str">
            <v>Towar</v>
          </cell>
          <cell r="G501" t="str">
            <v xml:space="preserve"> </v>
          </cell>
          <cell r="H501" t="str">
            <v xml:space="preserve"> </v>
          </cell>
          <cell r="I501">
            <v>5902811504980</v>
          </cell>
        </row>
        <row r="502">
          <cell r="A502" t="str">
            <v>POL ZW A19 E27 200W</v>
          </cell>
          <cell r="C502" t="str">
            <v>WAZ ZAROWKOWY ZOLTY HUN NK3</v>
          </cell>
          <cell r="D502" t="str">
            <v>ŻARÓWKA WSTRZĄSOODPORNA A19 E27 200W POLAMP</v>
          </cell>
          <cell r="E502">
            <v>0.23</v>
          </cell>
          <cell r="F502" t="str">
            <v>Towar</v>
          </cell>
          <cell r="G502" t="str">
            <v xml:space="preserve"> </v>
          </cell>
          <cell r="H502" t="str">
            <v xml:space="preserve"> </v>
          </cell>
          <cell r="I502">
            <v>5902811504997</v>
          </cell>
        </row>
        <row r="503">
          <cell r="A503" t="str">
            <v>POL ZW A55 E27 100W</v>
          </cell>
          <cell r="C503" t="str">
            <v>SPIN ZLACZKA METAL POL WAZ 2PIN WAZ</v>
          </cell>
          <cell r="D503" t="str">
            <v>ŻARÓWKA WSTRZĄSOODPORNA A55 E27 100W POLAMP</v>
          </cell>
          <cell r="E503">
            <v>0.23</v>
          </cell>
          <cell r="F503" t="str">
            <v>Towar</v>
          </cell>
          <cell r="G503" t="str">
            <v>Tak</v>
          </cell>
          <cell r="H503" t="str">
            <v>Tak</v>
          </cell>
          <cell r="I503">
            <v>5902811505000</v>
          </cell>
        </row>
        <row r="504">
          <cell r="A504" t="str">
            <v>POL ZW A55 E27 25W</v>
          </cell>
          <cell r="C504" t="str">
            <v>SPIN WAZ-KABEL NEON</v>
          </cell>
          <cell r="D504" t="str">
            <v>ŻARÓWKA WSTRZĄSOODPORNA A55 E27 25W POLAMP</v>
          </cell>
          <cell r="E504">
            <v>0.23</v>
          </cell>
          <cell r="F504" t="str">
            <v>Towar</v>
          </cell>
          <cell r="G504" t="str">
            <v xml:space="preserve"> </v>
          </cell>
          <cell r="H504" t="str">
            <v>Tak</v>
          </cell>
          <cell r="I504">
            <v>5902811505017</v>
          </cell>
        </row>
        <row r="505">
          <cell r="A505" t="str">
            <v>POL ZW A55 E27 40W</v>
          </cell>
          <cell r="C505" t="str">
            <v>SPIN ZLACZKA METAL POL WAZ 2PIN WAZ</v>
          </cell>
          <cell r="D505" t="str">
            <v>ŻARÓWKA WSTRZĄSOODPORNA A55 E27 40W POLAMP</v>
          </cell>
          <cell r="E505">
            <v>0.23</v>
          </cell>
          <cell r="F505" t="str">
            <v>Towar</v>
          </cell>
          <cell r="G505" t="str">
            <v>Tak</v>
          </cell>
          <cell r="H505" t="str">
            <v xml:space="preserve"> </v>
          </cell>
          <cell r="I505">
            <v>5902811505024</v>
          </cell>
        </row>
        <row r="506">
          <cell r="A506" t="str">
            <v>POL ZW A55 E27 60W</v>
          </cell>
          <cell r="C506" t="str">
            <v>SPIN WAZ-WAZ NEON</v>
          </cell>
          <cell r="D506" t="str">
            <v>ŻARÓWKA WSTRZĄSOODPORNA A55 E27 60W POLAMP</v>
          </cell>
          <cell r="E506">
            <v>0.23</v>
          </cell>
          <cell r="F506" t="str">
            <v>Towar</v>
          </cell>
          <cell r="G506" t="str">
            <v xml:space="preserve"> </v>
          </cell>
          <cell r="H506" t="str">
            <v>Tak</v>
          </cell>
          <cell r="I506">
            <v>5902811505031</v>
          </cell>
        </row>
        <row r="507">
          <cell r="A507" t="str">
            <v>POL ZW A55 E27 75W</v>
          </cell>
          <cell r="C507" t="str">
            <v>SPIN ZLACZKA METAL POL WAZ 3PIN WAZ</v>
          </cell>
          <cell r="D507" t="str">
            <v>ŻARÓWKA WSTRZĄSOODPORNA A55 E27 75W POLAMP</v>
          </cell>
          <cell r="E507">
            <v>0.23</v>
          </cell>
          <cell r="F507" t="str">
            <v>Towar</v>
          </cell>
          <cell r="G507" t="str">
            <v>Tak</v>
          </cell>
          <cell r="H507" t="str">
            <v>Tak</v>
          </cell>
          <cell r="I507">
            <v>5902811505048</v>
          </cell>
        </row>
        <row r="508">
          <cell r="A508" t="str">
            <v>POL ZW C35 E14 25W</v>
          </cell>
          <cell r="C508" t="str">
            <v>SPIN ZLACZKA METAL POL WAZ 2PIN WAZ</v>
          </cell>
          <cell r="D508" t="str">
            <v>ŻARÓWKA WSTRZĄSOODPORNA ŚWIECZKA C35 E14 25W POLAMP</v>
          </cell>
          <cell r="E508">
            <v>0.23</v>
          </cell>
          <cell r="F508" t="str">
            <v>Towar</v>
          </cell>
          <cell r="G508" t="str">
            <v xml:space="preserve"> </v>
          </cell>
          <cell r="H508" t="str">
            <v>Tak</v>
          </cell>
          <cell r="I508">
            <v>5902811505055</v>
          </cell>
        </row>
        <row r="509">
          <cell r="A509" t="str">
            <v>POL ZW C35 E14 40W</v>
          </cell>
          <cell r="C509" t="str">
            <v>SPIN ZLACZKA METAL POL WAZ 2PIN WAZ</v>
          </cell>
          <cell r="D509" t="str">
            <v>ŻARÓWKA WSTRZĄSOODPORNA ŚWIECZKA C35 E14 40W POLAMP</v>
          </cell>
          <cell r="E509">
            <v>0.23</v>
          </cell>
          <cell r="F509" t="str">
            <v>Towar</v>
          </cell>
          <cell r="G509" t="str">
            <v xml:space="preserve"> </v>
          </cell>
          <cell r="H509" t="str">
            <v>Tak</v>
          </cell>
          <cell r="I509">
            <v>5902811505062</v>
          </cell>
        </row>
        <row r="510">
          <cell r="A510" t="str">
            <v>POL ZW C35 E14 60W</v>
          </cell>
          <cell r="C510" t="str">
            <v>KABEL PRO DO TWORZENIA KURTYN 20 GN</v>
          </cell>
          <cell r="D510" t="str">
            <v>ŻARÓWKA WSTRZĄSOODPORNA ŚWIECZKA C35 E14 60W POLAMP</v>
          </cell>
          <cell r="E510">
            <v>0.23</v>
          </cell>
          <cell r="F510" t="str">
            <v>Towar</v>
          </cell>
          <cell r="G510" t="str">
            <v>Tak</v>
          </cell>
          <cell r="H510" t="str">
            <v xml:space="preserve"> </v>
          </cell>
          <cell r="I510">
            <v>5902811505079</v>
          </cell>
        </row>
        <row r="511">
          <cell r="A511" t="str">
            <v>POL ZW C35 E27 25W</v>
          </cell>
          <cell r="C511" t="str">
            <v>PROF KABEL DO TWORZENIA KURTYN , 2,</v>
          </cell>
          <cell r="D511" t="str">
            <v>ŻARÓWKA WSTRZĄSOODPORNA ŚWIECZKA C35 E27 25W POLAMP</v>
          </cell>
          <cell r="E511">
            <v>0.23</v>
          </cell>
          <cell r="F511" t="str">
            <v>Towar</v>
          </cell>
          <cell r="G511" t="str">
            <v xml:space="preserve"> </v>
          </cell>
          <cell r="H511" t="str">
            <v xml:space="preserve"> </v>
          </cell>
          <cell r="I511">
            <v>5902811505086</v>
          </cell>
        </row>
        <row r="512">
          <cell r="A512" t="str">
            <v>POL ZW C35 E27 40W</v>
          </cell>
          <cell r="C512" t="str">
            <v>KABEL PRO DO TWORZENIA KURTYN 3 GNI</v>
          </cell>
          <cell r="D512" t="str">
            <v>ŻARÓWKA WSTRZĄSOODPORNA ŚWIECZKA C35 E27 40W POLAMP</v>
          </cell>
          <cell r="E512">
            <v>0.23</v>
          </cell>
          <cell r="F512" t="str">
            <v>Towar</v>
          </cell>
          <cell r="G512" t="str">
            <v>Tak</v>
          </cell>
          <cell r="H512" t="str">
            <v>Tak</v>
          </cell>
          <cell r="I512">
            <v>5902811505093</v>
          </cell>
        </row>
        <row r="513">
          <cell r="A513" t="str">
            <v>POL ZW C35 E27 60W</v>
          </cell>
          <cell r="C513" t="str">
            <v>LAMPKI LED BIALY ZIM Z PANEL SOLAR</v>
          </cell>
          <cell r="D513" t="str">
            <v>ŻARÓWKA WSTRZĄSOODPORNA ŚWIECZKA C35 E27 60W POLAMP</v>
          </cell>
          <cell r="E513">
            <v>0.23</v>
          </cell>
          <cell r="F513" t="str">
            <v>Towar</v>
          </cell>
          <cell r="G513" t="str">
            <v>Tak</v>
          </cell>
          <cell r="H513" t="str">
            <v>Tak</v>
          </cell>
          <cell r="I513">
            <v>5902811505109</v>
          </cell>
        </row>
        <row r="514">
          <cell r="A514" t="str">
            <v>POL ZW G45 E14 25W</v>
          </cell>
          <cell r="C514" t="str">
            <v>LAMPKI LED MULTIKOLO Z PANEL SOLAR</v>
          </cell>
          <cell r="D514" t="str">
            <v>ŻARÓWKA WSTRZĄSOODPORNA KULKA G45 E14 25W POLAMP</v>
          </cell>
          <cell r="E514">
            <v>0.23</v>
          </cell>
          <cell r="F514" t="str">
            <v>Towar</v>
          </cell>
          <cell r="G514" t="str">
            <v xml:space="preserve"> </v>
          </cell>
          <cell r="H514" t="str">
            <v>Tak</v>
          </cell>
          <cell r="I514">
            <v>5902811505116</v>
          </cell>
        </row>
        <row r="515">
          <cell r="A515" t="str">
            <v>POL ZW G45 E14 40W</v>
          </cell>
          <cell r="C515" t="str">
            <v>LAMPKI LED BIALY CIE Z PANEL SOLAR</v>
          </cell>
          <cell r="D515" t="str">
            <v>ŻARÓWKA WSTRZĄSOODPORNA KULKA G45 E14 40W POLAMP</v>
          </cell>
          <cell r="E515">
            <v>0.23</v>
          </cell>
          <cell r="F515" t="str">
            <v>Towar</v>
          </cell>
          <cell r="G515" t="str">
            <v xml:space="preserve"> </v>
          </cell>
          <cell r="H515" t="str">
            <v>Tak</v>
          </cell>
          <cell r="I515">
            <v>5902811505123</v>
          </cell>
        </row>
        <row r="516">
          <cell r="A516" t="str">
            <v>POL ZW G45 E14 60W</v>
          </cell>
          <cell r="C516" t="str">
            <v>ŚNIEZYNKA FI 60CM 6W BIAŁA ZIMNA</v>
          </cell>
          <cell r="D516" t="str">
            <v>ŻARÓWKA WSTRZĄSOODPORNA KULKA G45 E14 60W POLAMP</v>
          </cell>
          <cell r="E516">
            <v>0.23</v>
          </cell>
          <cell r="F516" t="str">
            <v>Towar</v>
          </cell>
          <cell r="G516" t="str">
            <v xml:space="preserve"> </v>
          </cell>
          <cell r="H516" t="str">
            <v xml:space="preserve"> </v>
          </cell>
          <cell r="I516">
            <v>5902811505130</v>
          </cell>
        </row>
        <row r="517">
          <cell r="A517" t="str">
            <v>POL ZW G45 E27 25W</v>
          </cell>
          <cell r="C517" t="str">
            <v>GNIAZDO DO PŁASKIEJ GIRLAND</v>
          </cell>
          <cell r="D517" t="str">
            <v>ŻARÓWKA WSTRZĄSOODPORNA KULKA  G45 E27 25W POLAMP</v>
          </cell>
          <cell r="E517">
            <v>0.23</v>
          </cell>
          <cell r="F517" t="str">
            <v>Towar</v>
          </cell>
          <cell r="G517" t="str">
            <v xml:space="preserve"> </v>
          </cell>
          <cell r="H517" t="str">
            <v xml:space="preserve"> </v>
          </cell>
          <cell r="I517">
            <v>5902811505147</v>
          </cell>
        </row>
        <row r="518">
          <cell r="A518" t="str">
            <v>POL ZW G45 E27 40W</v>
          </cell>
          <cell r="C518" t="str">
            <v>LAMPKI LED ŁEZKI 20LED NIEBI POLAMP</v>
          </cell>
          <cell r="D518" t="str">
            <v>ŻARÓWKA WSTRZĄSOODPORNA KULKA  G45 E27 40W POLAMP</v>
          </cell>
          <cell r="E518">
            <v>0.23</v>
          </cell>
          <cell r="F518" t="str">
            <v>Towar</v>
          </cell>
          <cell r="G518" t="str">
            <v>Tak</v>
          </cell>
          <cell r="H518" t="str">
            <v xml:space="preserve"> </v>
          </cell>
          <cell r="I518">
            <v>5902811505154</v>
          </cell>
        </row>
        <row r="519">
          <cell r="A519" t="str">
            <v>POL ZW G45 E27 60W</v>
          </cell>
          <cell r="C519" t="str">
            <v>LAMPKI LED ŁEZKI 20LED BI ZI POLAMP</v>
          </cell>
          <cell r="D519" t="str">
            <v>ŻARÓWKA WSTRZĄSOODPORNA KULKA  G45 E27 60W POLAMP</v>
          </cell>
          <cell r="E519">
            <v>0.23</v>
          </cell>
          <cell r="F519" t="str">
            <v>Towar</v>
          </cell>
          <cell r="G519" t="str">
            <v xml:space="preserve"> </v>
          </cell>
          <cell r="H519" t="str">
            <v xml:space="preserve"> </v>
          </cell>
          <cell r="I519">
            <v>5902811505161</v>
          </cell>
        </row>
        <row r="520">
          <cell r="A520" t="str">
            <v>LED-SLIM-FL-10-NW</v>
          </cell>
          <cell r="C520" t="str">
            <v>LAMPKI LED ŁEZKI 20LED MULTI POLAMP</v>
          </cell>
          <cell r="D520" t="str">
            <v>Ipad Slim Flood Light 10w 4000k</v>
          </cell>
          <cell r="E520">
            <v>0.23</v>
          </cell>
          <cell r="F520" t="str">
            <v>Towar</v>
          </cell>
          <cell r="G520" t="str">
            <v>Tak</v>
          </cell>
          <cell r="H520" t="str">
            <v xml:space="preserve"> </v>
          </cell>
          <cell r="I520">
            <v>5902811505178</v>
          </cell>
        </row>
        <row r="521">
          <cell r="A521" t="str">
            <v>LED-SLIM-FL-10W-CW</v>
          </cell>
          <cell r="C521" t="str">
            <v>LAMPKI LED ŁEZKI 20LED BI CIPOLAMP</v>
          </cell>
          <cell r="D521" t="str">
            <v>Ipad Slim Flood Light 10w 6500k</v>
          </cell>
          <cell r="E521">
            <v>0.23</v>
          </cell>
          <cell r="F521" t="str">
            <v>Towar</v>
          </cell>
          <cell r="G521" t="str">
            <v xml:space="preserve"> </v>
          </cell>
          <cell r="H521" t="str">
            <v xml:space="preserve"> </v>
          </cell>
          <cell r="I521">
            <v>5902811505185</v>
          </cell>
        </row>
        <row r="522">
          <cell r="A522" t="str">
            <v>LED-SLIM-FL-20W-NW</v>
          </cell>
          <cell r="C522" t="str">
            <v>LAMPKI LED ŁEZKI 30LED NIEBI POLAMP</v>
          </cell>
          <cell r="D522" t="str">
            <v>Ipad Slim Flood Light 20w 4000k</v>
          </cell>
          <cell r="E522">
            <v>0.23</v>
          </cell>
          <cell r="F522" t="str">
            <v>Towar</v>
          </cell>
          <cell r="G522" t="str">
            <v xml:space="preserve"> </v>
          </cell>
          <cell r="H522" t="str">
            <v xml:space="preserve"> </v>
          </cell>
          <cell r="I522">
            <v>5902811505192</v>
          </cell>
        </row>
        <row r="523">
          <cell r="A523" t="str">
            <v>LED-SLIM-FL-20W-CW</v>
          </cell>
          <cell r="C523" t="str">
            <v>LAMPKI LED ŁEZKI 30LED BI ZI POLAMP</v>
          </cell>
          <cell r="D523" t="str">
            <v>Ipad Slim Flood Light 20w 6500k</v>
          </cell>
          <cell r="E523">
            <v>0.23</v>
          </cell>
          <cell r="F523" t="str">
            <v>Towar</v>
          </cell>
          <cell r="G523" t="str">
            <v xml:space="preserve"> </v>
          </cell>
          <cell r="H523" t="str">
            <v xml:space="preserve"> </v>
          </cell>
          <cell r="I523">
            <v>5902811505208</v>
          </cell>
        </row>
        <row r="524">
          <cell r="A524" t="str">
            <v>LED-SLIM-FL-30W-NW</v>
          </cell>
          <cell r="C524" t="str">
            <v>LAMPKI LED ŁEZKI 30LED MULIT POLAMP</v>
          </cell>
          <cell r="D524" t="str">
            <v>Ipad Slim Flood Light 30w 4000k</v>
          </cell>
          <cell r="E524">
            <v>0.23</v>
          </cell>
          <cell r="F524" t="str">
            <v>Towar</v>
          </cell>
          <cell r="G524" t="str">
            <v xml:space="preserve"> </v>
          </cell>
          <cell r="H524" t="str">
            <v xml:space="preserve"> </v>
          </cell>
          <cell r="I524">
            <v>5902811505215</v>
          </cell>
        </row>
        <row r="525">
          <cell r="A525" t="str">
            <v>LED-SLIM-FL-30W-CW</v>
          </cell>
          <cell r="C525" t="str">
            <v>LAMPKI LED ŁEZKI 30LED BI CI POLAMP</v>
          </cell>
          <cell r="D525" t="str">
            <v>Ipad Slim Flood Light 30w 6500k</v>
          </cell>
          <cell r="E525">
            <v>0.23</v>
          </cell>
          <cell r="F525" t="str">
            <v>Towar</v>
          </cell>
          <cell r="G525" t="str">
            <v xml:space="preserve"> </v>
          </cell>
          <cell r="H525" t="str">
            <v xml:space="preserve"> </v>
          </cell>
          <cell r="I525">
            <v>5902811505222</v>
          </cell>
        </row>
        <row r="526">
          <cell r="A526" t="str">
            <v>LED-SLIM-FL-50W-NW</v>
          </cell>
          <cell r="C526" t="str">
            <v>OPASKA KABLOWA 160*2,5 BI POLAMP</v>
          </cell>
          <cell r="D526" t="str">
            <v>Ipad Slim Flood Light 50w 4000k</v>
          </cell>
          <cell r="E526">
            <v>0.23</v>
          </cell>
          <cell r="F526" t="str">
            <v>Towar</v>
          </cell>
          <cell r="G526" t="str">
            <v xml:space="preserve"> </v>
          </cell>
          <cell r="H526" t="str">
            <v>Tak</v>
          </cell>
          <cell r="I526">
            <v>5902811505239</v>
          </cell>
        </row>
        <row r="527">
          <cell r="A527" t="str">
            <v>LED-SLIM-FL-50W-CW</v>
          </cell>
          <cell r="C527" t="str">
            <v>OPASKA KABLOWA 160*2,5 ZI POLAMP</v>
          </cell>
          <cell r="D527" t="str">
            <v>Ipad Slim Flood Light 50w 6500k</v>
          </cell>
          <cell r="E527">
            <v>0.23</v>
          </cell>
          <cell r="F527" t="str">
            <v>Towar</v>
          </cell>
          <cell r="G527" t="str">
            <v xml:space="preserve"> </v>
          </cell>
          <cell r="H527" t="str">
            <v>Tak</v>
          </cell>
          <cell r="I527">
            <v>5902811505246</v>
          </cell>
        </row>
        <row r="528">
          <cell r="A528" t="str">
            <v>LED-SLIM-FL-10W-NW-S</v>
          </cell>
          <cell r="C528" t="str">
            <v>ZASILACZ 24V 100W DO 60M WEZA</v>
          </cell>
          <cell r="D528" t="str">
            <v>Ipad Slim Flood Light 10w 4000k with sensor</v>
          </cell>
          <cell r="E528">
            <v>0.23</v>
          </cell>
          <cell r="F528" t="str">
            <v>Towar</v>
          </cell>
          <cell r="G528" t="str">
            <v>Tak</v>
          </cell>
          <cell r="H528" t="str">
            <v xml:space="preserve"> </v>
          </cell>
          <cell r="I528">
            <v>5902811505253</v>
          </cell>
        </row>
        <row r="529">
          <cell r="A529" t="str">
            <v>LED-SLIM-FL-20W-NW-S</v>
          </cell>
          <cell r="C529" t="str">
            <v>ZASILACZ 24V 65W DO 30M WEZA</v>
          </cell>
          <cell r="D529" t="str">
            <v>Ipad Slim Flood Light 20w 4000k with sensor</v>
          </cell>
          <cell r="E529">
            <v>0.23</v>
          </cell>
          <cell r="F529" t="str">
            <v>Towar</v>
          </cell>
          <cell r="G529" t="str">
            <v>Tak</v>
          </cell>
          <cell r="H529" t="str">
            <v xml:space="preserve"> </v>
          </cell>
          <cell r="I529">
            <v>5902811505260</v>
          </cell>
        </row>
        <row r="530">
          <cell r="A530" t="str">
            <v>POL R123CL-125W</v>
          </cell>
          <cell r="C530" t="str">
            <v>ZASILACZ 12V 12W</v>
          </cell>
          <cell r="D530" t="str">
            <v>PROMIENNIKI PODCZERWIENI 125W POLAMP</v>
          </cell>
          <cell r="E530">
            <v>0.23</v>
          </cell>
          <cell r="F530" t="str">
            <v>Towar</v>
          </cell>
          <cell r="G530" t="str">
            <v>Tak</v>
          </cell>
          <cell r="H530" t="str">
            <v xml:space="preserve"> </v>
          </cell>
          <cell r="I530">
            <v>5902811505277</v>
          </cell>
        </row>
        <row r="531">
          <cell r="A531" t="str">
            <v>POL R123CL-175W</v>
          </cell>
          <cell r="C531" t="str">
            <v>ZASILACZ 24V 25W DO 5 LAMPEK</v>
          </cell>
          <cell r="D531" t="str">
            <v>PROMIENNIKI PODCZERWIENI 175W POLAMP</v>
          </cell>
          <cell r="E531">
            <v>0.23</v>
          </cell>
          <cell r="F531" t="str">
            <v>Towar</v>
          </cell>
          <cell r="G531" t="str">
            <v>Tak</v>
          </cell>
          <cell r="H531" t="str">
            <v xml:space="preserve"> </v>
          </cell>
          <cell r="I531">
            <v>5902811505284</v>
          </cell>
        </row>
        <row r="532">
          <cell r="A532" t="str">
            <v>POL R123CL-250W</v>
          </cell>
          <cell r="C532" t="str">
            <v>ZASILACZ 24V 50W DO 10 LAMPEK</v>
          </cell>
          <cell r="D532" t="str">
            <v>PROMIENNIKI PODCZERWIENI 250W POLAMP</v>
          </cell>
          <cell r="E532">
            <v>0.23</v>
          </cell>
          <cell r="F532" t="str">
            <v>Towar</v>
          </cell>
          <cell r="G532" t="str">
            <v>Tak</v>
          </cell>
          <cell r="H532" t="str">
            <v xml:space="preserve"> </v>
          </cell>
          <cell r="I532">
            <v>5902811505291</v>
          </cell>
        </row>
        <row r="533">
          <cell r="A533" t="str">
            <v>POL HPSL100W E40</v>
          </cell>
          <cell r="C533" t="str">
            <v>SZOPKA BOŻONARODZENIOWA LED FI45</v>
          </cell>
          <cell r="D533" t="str">
            <v>WLS POWER HPSL100W E40 POLAMP</v>
          </cell>
          <cell r="E533">
            <v>0.23</v>
          </cell>
          <cell r="F533" t="str">
            <v>Towar</v>
          </cell>
          <cell r="G533" t="str">
            <v xml:space="preserve"> </v>
          </cell>
          <cell r="H533" t="str">
            <v>Tak</v>
          </cell>
          <cell r="I533">
            <v>5902811505307</v>
          </cell>
        </row>
        <row r="534">
          <cell r="A534" t="str">
            <v>POL HPSL150W E40</v>
          </cell>
          <cell r="C534" t="str">
            <v>CHOINECZKA DREWNIANA Z DEK.LED FI45</v>
          </cell>
          <cell r="D534" t="str">
            <v>WLS POWER HPSL150W E40 POLAMP</v>
          </cell>
          <cell r="E534">
            <v>0.23</v>
          </cell>
          <cell r="F534" t="str">
            <v>Towar</v>
          </cell>
          <cell r="G534" t="str">
            <v xml:space="preserve"> </v>
          </cell>
          <cell r="H534" t="str">
            <v>Tak</v>
          </cell>
          <cell r="I534">
            <v>5902811505314</v>
          </cell>
        </row>
        <row r="535">
          <cell r="A535" t="str">
            <v>POL HPSL250W E40</v>
          </cell>
          <cell r="C535" t="str">
            <v>GWIAZDA DREWNIANA LED Z PILOTEM WW</v>
          </cell>
          <cell r="D535" t="str">
            <v>WLS POWER HPSL250W E40 POLAMP</v>
          </cell>
          <cell r="E535">
            <v>0.23</v>
          </cell>
          <cell r="F535" t="str">
            <v>Towar</v>
          </cell>
          <cell r="G535" t="str">
            <v xml:space="preserve"> </v>
          </cell>
          <cell r="H535" t="str">
            <v xml:space="preserve"> </v>
          </cell>
          <cell r="I535">
            <v>5902811505321</v>
          </cell>
        </row>
        <row r="536">
          <cell r="A536" t="str">
            <v>POL HPSL70W E27</v>
          </cell>
          <cell r="C536" t="str">
            <v>LAMPKI LED LAMPIONY DREWNIANE 10SZT</v>
          </cell>
          <cell r="D536" t="str">
            <v>WLS POWER HPSL70W E27 POLAMP</v>
          </cell>
          <cell r="E536">
            <v>0.23</v>
          </cell>
          <cell r="F536" t="str">
            <v>Towar</v>
          </cell>
          <cell r="G536" t="str">
            <v xml:space="preserve"> </v>
          </cell>
          <cell r="H536" t="str">
            <v>Tak</v>
          </cell>
          <cell r="I536">
            <v>5902811505338</v>
          </cell>
        </row>
        <row r="537">
          <cell r="A537" t="str">
            <v>POL C35 E14 5W</v>
          </cell>
          <cell r="C537" t="str">
            <v>GWIAZDA DREWNIANA LED FI40</v>
          </cell>
          <cell r="D537" t="str">
            <v>Żarówka LED C35 E14 5W ciepła biała ŚWIECZKA POLAMP</v>
          </cell>
          <cell r="E537">
            <v>0.23</v>
          </cell>
          <cell r="F537" t="str">
            <v>Towar</v>
          </cell>
          <cell r="G537" t="str">
            <v xml:space="preserve"> </v>
          </cell>
          <cell r="H537" t="str">
            <v>Tak</v>
          </cell>
          <cell r="I537">
            <v>5902811505345</v>
          </cell>
        </row>
        <row r="538">
          <cell r="A538" t="str">
            <v>POL C35 E27 5W</v>
          </cell>
          <cell r="C538" t="str">
            <v>GWIAZDA DREWNIANA LED FI50</v>
          </cell>
          <cell r="D538" t="str">
            <v>Żarówka LED C35 E27 5W ciepła biała ŚWIECZKA POLAMP</v>
          </cell>
          <cell r="E538">
            <v>0.23</v>
          </cell>
          <cell r="F538" t="str">
            <v>Towar</v>
          </cell>
          <cell r="G538" t="str">
            <v xml:space="preserve"> </v>
          </cell>
          <cell r="H538" t="str">
            <v xml:space="preserve"> </v>
          </cell>
          <cell r="I538">
            <v>5902811505352</v>
          </cell>
        </row>
        <row r="539">
          <cell r="A539" t="str">
            <v>POL GU10 4W CW</v>
          </cell>
          <cell r="C539" t="str">
            <v>GWIAZDA DREWNIANA LED FI60</v>
          </cell>
          <cell r="D539" t="str">
            <v>Żarówka LED GU10 4W 50mm zimna biała POLAMP</v>
          </cell>
          <cell r="E539">
            <v>0.23</v>
          </cell>
          <cell r="F539" t="str">
            <v>Towar</v>
          </cell>
          <cell r="G539" t="str">
            <v xml:space="preserve"> </v>
          </cell>
          <cell r="H539" t="str">
            <v>Tak</v>
          </cell>
          <cell r="I539">
            <v>5902811505369</v>
          </cell>
        </row>
        <row r="540">
          <cell r="A540" t="str">
            <v>POL GU10 4W WW</v>
          </cell>
          <cell r="C540" t="str">
            <v>MIKOŁAJ NA SANIACH LED FI45</v>
          </cell>
          <cell r="D540" t="str">
            <v>Żarówka LED GU10 4W 50mm ciepła biała POLAMP</v>
          </cell>
          <cell r="E540">
            <v>0.23</v>
          </cell>
          <cell r="F540" t="str">
            <v>Towar</v>
          </cell>
          <cell r="G540" t="str">
            <v xml:space="preserve"> </v>
          </cell>
          <cell r="H540" t="str">
            <v>Tak</v>
          </cell>
          <cell r="I540">
            <v>5902811505376</v>
          </cell>
        </row>
        <row r="541">
          <cell r="A541" t="str">
            <v>POL G45 E27 5W WW</v>
          </cell>
          <cell r="C541" t="str">
            <v>STEROWNIK DO CHOINEK AS-OU3/EI485/A</v>
          </cell>
          <cell r="D541" t="str">
            <v>Żarówka LED G45 E27 5W ciepła biała KULKA POLAMP</v>
          </cell>
          <cell r="E541">
            <v>0.23</v>
          </cell>
          <cell r="F541" t="str">
            <v>Towar</v>
          </cell>
          <cell r="G541" t="str">
            <v xml:space="preserve"> </v>
          </cell>
          <cell r="H541" t="str">
            <v>Tak</v>
          </cell>
          <cell r="I541">
            <v>5902811505383</v>
          </cell>
        </row>
        <row r="542">
          <cell r="A542" t="str">
            <v>POL000288#1B</v>
          </cell>
          <cell r="C542" t="str">
            <v>PROJEKTOR SNIEZYNKI BIALE 12W</v>
          </cell>
          <cell r="D542" t="str">
            <v>Kontroler YD-DGC-40-CX2-3S-TP-5050-RGB3 OG-2-CK-XS03 POLAMP</v>
          </cell>
          <cell r="E542">
            <v>0.23</v>
          </cell>
          <cell r="F542" t="str">
            <v>Towar</v>
          </cell>
          <cell r="G542" t="str">
            <v xml:space="preserve"> </v>
          </cell>
          <cell r="H542" t="str">
            <v xml:space="preserve"> </v>
          </cell>
          <cell r="I542">
            <v>5902811505390</v>
          </cell>
        </row>
        <row r="543">
          <cell r="A543" t="str">
            <v>POL000289#1B</v>
          </cell>
          <cell r="C543" t="str">
            <v>PROJEKTOR 12W QL-209L BALWAN</v>
          </cell>
          <cell r="D543" t="str">
            <v>Lacznik fi3 YD-DGC-40-CX2-3S-TP-5050-RGB POLAMP</v>
          </cell>
          <cell r="E543">
            <v>0.23</v>
          </cell>
          <cell r="F543" t="str">
            <v>Towar</v>
          </cell>
          <cell r="G543" t="str">
            <v xml:space="preserve"> </v>
          </cell>
          <cell r="H543" t="str">
            <v xml:space="preserve"> </v>
          </cell>
          <cell r="I543">
            <v>5902811505406</v>
          </cell>
        </row>
        <row r="544">
          <cell r="A544" t="str">
            <v>POL000290#1B</v>
          </cell>
          <cell r="C544" t="str">
            <v>PROJEKTOR 12W QL-209L MIKOLAJ</v>
          </cell>
          <cell r="D544" t="str">
            <v>Lacznik fi6 YD-DGC-40-CX2-3S-TP-5050-RGB POLAMP</v>
          </cell>
          <cell r="E544">
            <v>0.23</v>
          </cell>
          <cell r="F544" t="str">
            <v>Towar</v>
          </cell>
          <cell r="G544" t="str">
            <v xml:space="preserve"> </v>
          </cell>
          <cell r="H544" t="str">
            <v xml:space="preserve"> </v>
          </cell>
          <cell r="I544">
            <v>5902811505413</v>
          </cell>
        </row>
        <row r="545">
          <cell r="A545" t="str">
            <v>POLSJSKJSDJ#1B</v>
          </cell>
          <cell r="C545" t="str">
            <v>PROJEKTOR 4W QL-211L</v>
          </cell>
          <cell r="D545" t="str">
            <v>Moduł LED OG-XSY-15-5050-RGB3 IP68 rozmiar fi12,2mm POLAMP</v>
          </cell>
          <cell r="E545">
            <v>0.23</v>
          </cell>
          <cell r="F545" t="str">
            <v>Towar</v>
          </cell>
          <cell r="G545" t="str">
            <v xml:space="preserve"> </v>
          </cell>
          <cell r="H545" t="str">
            <v xml:space="preserve"> </v>
          </cell>
          <cell r="I545">
            <v>5902811505420</v>
          </cell>
        </row>
        <row r="546">
          <cell r="A546" t="str">
            <v>POL-UTW375B</v>
          </cell>
          <cell r="C546" t="str">
            <v>PROJEKTOR 4W QL-214L</v>
          </cell>
          <cell r="D546" t="str">
            <v>Moduł LED 1 EYE CW IP65 45lm 0,5W POLAMP</v>
          </cell>
          <cell r="E546">
            <v>0.23</v>
          </cell>
          <cell r="F546" t="str">
            <v>Towar</v>
          </cell>
          <cell r="G546" t="str">
            <v xml:space="preserve"> </v>
          </cell>
          <cell r="H546" t="str">
            <v xml:space="preserve"> </v>
          </cell>
          <cell r="I546">
            <v>5902811505437</v>
          </cell>
        </row>
        <row r="547">
          <cell r="A547" t="str">
            <v>POL-UTW378B</v>
          </cell>
          <cell r="D547" t="str">
            <v>Moduł LED 4 EYE CW IP65 180lm 2W POLAMP</v>
          </cell>
          <cell r="I547">
            <v>5902811505444</v>
          </cell>
        </row>
        <row r="548">
          <cell r="A548" t="str">
            <v>POL LED 1200 UV S-1</v>
          </cell>
          <cell r="D548" t="str">
            <v>Świetlówka LED  60cm UV 15W 120cm SZKŁO POLAMP JEDNOSTRONNIE zasilana</v>
          </cell>
          <cell r="I548">
            <v>5902811505451</v>
          </cell>
        </row>
        <row r="549">
          <cell r="A549" t="str">
            <v>POL MIB125W</v>
          </cell>
          <cell r="D549" t="str">
            <v>Statecznik magnetyczny do LRF125 do LRF POLAMP</v>
          </cell>
          <cell r="I549">
            <v>5902811505468</v>
          </cell>
        </row>
        <row r="550">
          <cell r="A550" t="str">
            <v>POL MIB250W</v>
          </cell>
          <cell r="D550" t="str">
            <v>Statecznik magnetyczny do LRF250 do LRF POLAMP</v>
          </cell>
          <cell r="I550">
            <v>5902811505475</v>
          </cell>
        </row>
        <row r="551">
          <cell r="A551" t="str">
            <v>POL RSP-320-5</v>
          </cell>
          <cell r="D551" t="str">
            <v>ZASILACZ RSP-320-5 320W/5V do OG-XSY-15</v>
          </cell>
          <cell r="I551">
            <v>5902811505482</v>
          </cell>
        </row>
        <row r="552">
          <cell r="A552" t="str">
            <v>POL-218LED</v>
          </cell>
          <cell r="D552" t="str">
            <v>Lampa LED Hermetix 2*36 G13*2 IP65 1200mm POLAMP (bez zrodla)</v>
          </cell>
          <cell r="I552">
            <v>5902811505499</v>
          </cell>
        </row>
        <row r="553">
          <cell r="A553" t="str">
            <v>POL LED 1200/840 S-1</v>
          </cell>
          <cell r="D553" t="str">
            <v>Świetlówka LED 120cm 840 18W 1600lm neutralna biała SZKŁO POLAMP JEDNOSTRONNIE zasilana</v>
          </cell>
          <cell r="I553">
            <v>5902811505505</v>
          </cell>
        </row>
        <row r="554">
          <cell r="A554" t="str">
            <v>POL LED 1200/865 S-1</v>
          </cell>
          <cell r="D554" t="str">
            <v>Świetlówka LED 120cm 865 18W 1600lm zimna biała  SZKŁO POLAMP JEDNOSTRONNIE zasilana</v>
          </cell>
          <cell r="I554">
            <v>5902811505512</v>
          </cell>
        </row>
        <row r="555">
          <cell r="A555" t="str">
            <v>POL-PLSL10M-SBLU-BL</v>
          </cell>
          <cell r="D555" t="str">
            <v xml:space="preserve">Profesjonalne lampki led 10m 100 leds </v>
          </cell>
          <cell r="I555">
            <v>5902811505529</v>
          </cell>
        </row>
        <row r="556">
          <cell r="A556" t="str">
            <v>POL-PLSL10M-SBLU-W</v>
          </cell>
          <cell r="D556" t="str">
            <v xml:space="preserve">Profesjonalne lampki led 10m 100 leds </v>
          </cell>
          <cell r="I556">
            <v>5902811505536</v>
          </cell>
        </row>
        <row r="557">
          <cell r="A557" t="str">
            <v>POL-PLSL10M-SBLU-BLU</v>
          </cell>
          <cell r="D557" t="str">
            <v xml:space="preserve">Profesjonalne lampki led 10m 100 leds </v>
          </cell>
          <cell r="I557">
            <v>5902811505543</v>
          </cell>
        </row>
        <row r="558">
          <cell r="A558" t="str">
            <v xml:space="preserve">POL-LRLNK1-SBLU2 </v>
          </cell>
          <cell r="D558" t="str">
            <v xml:space="preserve">WĄŻ SWIETLNY LED WERTYKALNY NK1 CO 2M 36LEDS/M </v>
          </cell>
          <cell r="I558">
            <v>5902811505550</v>
          </cell>
        </row>
        <row r="559">
          <cell r="A559" t="str">
            <v>POL-LRLNK1V-SBLU1</v>
          </cell>
          <cell r="D559" t="str">
            <v xml:space="preserve">WĄŻ SWIETLNY LED WERTYKALNY NK1 CO 1M 36LEDS/M </v>
          </cell>
          <cell r="I559">
            <v>5902811505567</v>
          </cell>
        </row>
        <row r="560">
          <cell r="A560" t="str">
            <v>POL-LRLNK1H-SBLU1</v>
          </cell>
          <cell r="D560" t="str">
            <v xml:space="preserve">WĄŻ SWIETLNY LEDHORYZONTALNY NK1 CO 1M 36LEDS/M </v>
          </cell>
          <cell r="I560">
            <v>5902811505574</v>
          </cell>
        </row>
        <row r="561">
          <cell r="A561" t="str">
            <v>POL-E27BL20-W</v>
          </cell>
          <cell r="D561" t="str">
            <v>Profesjonalna GIRLANDA na żarówki E27, 20 gniazd, 20 mb dekoracji + 1,5m kabel zasilający + dodatkowe gniazdo do łączenia</v>
          </cell>
          <cell r="I561">
            <v>5902811505581</v>
          </cell>
        </row>
        <row r="562">
          <cell r="A562" t="str">
            <v>POL-T20-BLU</v>
          </cell>
          <cell r="D562" t="str">
            <v>LAMPKI ŁEZKI 2M 20LED NIEBIESKIE</v>
          </cell>
          <cell r="I562">
            <v>5902811505598</v>
          </cell>
        </row>
        <row r="563">
          <cell r="A563" t="str">
            <v>POL-T30-BLU</v>
          </cell>
          <cell r="D563" t="str">
            <v>LAMPKI ŁEZKI 3M 30LED NIEBIESKIE</v>
          </cell>
          <cell r="I563">
            <v>5902811505604</v>
          </cell>
        </row>
        <row r="564">
          <cell r="A564" t="str">
            <v>POL-PPCL3-CZ OW</v>
          </cell>
          <cell r="D564" t="str">
            <v>Profesjonalny kabel zasilajacy do weza gruby 2pi 3m</v>
          </cell>
          <cell r="I564">
            <v>5902811505611</v>
          </cell>
        </row>
        <row r="565">
          <cell r="A565" t="str">
            <v>POL-PPCL5-CZ OW</v>
          </cell>
          <cell r="D565" t="str">
            <v>Profesjonalny kabel zasilajacy do weza gruby 2pi 5m</v>
          </cell>
          <cell r="I565">
            <v>5902811505628</v>
          </cell>
        </row>
        <row r="566">
          <cell r="A566" t="str">
            <v>POL-CB10-1</v>
          </cell>
          <cell r="D566" t="str">
            <v xml:space="preserve">2AA battery string light ,led space 15cm,transparent wire 2.0mm ,lead wire 50cm .total 1.85length ,10leds with 6cm cotton ball ,cotton ball colour dark grey +pink +white ,battery incloud </v>
          </cell>
          <cell r="I566">
            <v>5902811505635</v>
          </cell>
        </row>
        <row r="567">
          <cell r="A567" t="str">
            <v>POL-CB10-2</v>
          </cell>
          <cell r="D567" t="str">
            <v xml:space="preserve">2AA battery string light ,led space 15cm,transparent wire 2.0mm ,lead wire 50cm .total 1.85length ,10leds with 6cm cotton ball ,cotton ball colour dark grey +pink +white ,battery incloud </v>
          </cell>
          <cell r="I567">
            <v>5902811505642</v>
          </cell>
        </row>
        <row r="568">
          <cell r="A568" t="str">
            <v>POL-CB10-3</v>
          </cell>
          <cell r="D568" t="str">
            <v xml:space="preserve">2AA battery string light ,led space 15cm,transparent wire 2.0mm ,lead wire 50cm .total 1.85length ,10leds with 6cm cotton ball ,cotton ball colour dark grey +pink +white ,battery incloud </v>
          </cell>
          <cell r="I568">
            <v>5902811505659</v>
          </cell>
        </row>
        <row r="569">
          <cell r="A569" t="str">
            <v>POL-LRL24VNK1H-CW1</v>
          </cell>
          <cell r="D569" t="str">
            <v xml:space="preserve">WĄŻ LED HORYZONTALNY NK1 24V ciety co 1m 13mm 36bulbs/m 100m </v>
          </cell>
          <cell r="I569">
            <v>5902811505666</v>
          </cell>
        </row>
        <row r="570">
          <cell r="A570" t="str">
            <v>POL-LRL24VNK1H-WW1</v>
          </cell>
          <cell r="D570" t="str">
            <v xml:space="preserve">WĄŻ LED HORYZONTALNY NK1 24V ciety co 1m 13mm 36bulbs/m 100m </v>
          </cell>
          <cell r="I570">
            <v>5902811505673</v>
          </cell>
        </row>
        <row r="571">
          <cell r="A571" t="str">
            <v>POL-LRL24VNK1H-Y1</v>
          </cell>
          <cell r="D571" t="str">
            <v xml:space="preserve">WĄŻ LED HORYZONTALNY NK1 24V ciety co 1m 13mm 36bulbs/m 100m </v>
          </cell>
          <cell r="I571">
            <v>5902811505680</v>
          </cell>
        </row>
        <row r="572">
          <cell r="A572" t="str">
            <v>POL-LRL24VNK1H-R1</v>
          </cell>
          <cell r="D572" t="str">
            <v xml:space="preserve">WĄŻ LED HORYZONTALNY NK1 24V ciety co 1m 13mm 36bulbs/m 100m </v>
          </cell>
          <cell r="I572">
            <v>5902811505697</v>
          </cell>
        </row>
        <row r="573">
          <cell r="A573" t="str">
            <v>POL-LRL24VNK1H-BLU1</v>
          </cell>
          <cell r="D573" t="str">
            <v xml:space="preserve">WĄŻ LED HORYZONTALNY NK1 24V ciety co 1m 13mm 36bulbs/m 100m </v>
          </cell>
          <cell r="I573">
            <v>5902811505703</v>
          </cell>
        </row>
        <row r="574">
          <cell r="A574" t="str">
            <v>POL-LRL24VNK1H-G1</v>
          </cell>
          <cell r="D574" t="str">
            <v xml:space="preserve">WĄŻ LED HORYZONTALNY NK1 24V ciety co 1m 13mm 36bulbs/m 100m </v>
          </cell>
          <cell r="I574">
            <v>5902811505710</v>
          </cell>
        </row>
        <row r="575">
          <cell r="A575" t="str">
            <v>POL-PLSLF10M24V-WW-BL</v>
          </cell>
          <cell r="D575" t="str">
            <v xml:space="preserve">Profesjonalne lampki led FLASH 10m 24V 100LEDS </v>
          </cell>
          <cell r="I575">
            <v>5902811505727</v>
          </cell>
        </row>
        <row r="576">
          <cell r="A576" t="str">
            <v>POL-PLSLF10M24V-CW-BL</v>
          </cell>
          <cell r="D576" t="str">
            <v xml:space="preserve">Profesjonalne lampki led FLASH 10m 24V 100LEDS </v>
          </cell>
          <cell r="I576">
            <v>5902811505734</v>
          </cell>
        </row>
        <row r="577">
          <cell r="A577" t="str">
            <v>POL-PLSL10M24V-BLU-BL</v>
          </cell>
          <cell r="D577" t="str">
            <v xml:space="preserve">Profesjonalne lampki led 10m 24V 100LEDS </v>
          </cell>
          <cell r="I577">
            <v>5902811505741</v>
          </cell>
        </row>
        <row r="578">
          <cell r="A578" t="str">
            <v>POL-PLSL10M24V-CW-BL</v>
          </cell>
          <cell r="D578" t="str">
            <v xml:space="preserve">Profesjonalne lampki led 10m 24V 100LEDS </v>
          </cell>
          <cell r="I578">
            <v>5902811505758</v>
          </cell>
        </row>
        <row r="579">
          <cell r="A579" t="str">
            <v>POL-PLSL10M24V-WW-BL</v>
          </cell>
          <cell r="D579" t="str">
            <v xml:space="preserve">Profesjonalne lampki led 10m 24V 100LEDS </v>
          </cell>
          <cell r="I579">
            <v>5902811505765</v>
          </cell>
        </row>
        <row r="580">
          <cell r="A580" t="str">
            <v>POL-PLSL10M24V-R-BL</v>
          </cell>
          <cell r="D580" t="str">
            <v xml:space="preserve">Profesjonalne lampki led 10m 24V 100LEDS </v>
          </cell>
          <cell r="I580">
            <v>5902811505772</v>
          </cell>
        </row>
        <row r="581">
          <cell r="A581" t="str">
            <v>POL-PLSL10M24V-Y-BL</v>
          </cell>
          <cell r="D581" t="str">
            <v xml:space="preserve">Profesjonalne lampki led 10m 24V 100LEDS </v>
          </cell>
          <cell r="I581">
            <v>5902811505789</v>
          </cell>
        </row>
        <row r="582">
          <cell r="A582" t="str">
            <v>POL-PLSLF10M24V-CW-W</v>
          </cell>
          <cell r="D582" t="str">
            <v xml:space="preserve">Profesjonalne lampki led FLASH 10m 24V 100LEDS </v>
          </cell>
          <cell r="I582">
            <v>5902811505796</v>
          </cell>
        </row>
        <row r="583">
          <cell r="A583" t="str">
            <v>POL-PLSL10M24V-WW-W</v>
          </cell>
          <cell r="D583" t="str">
            <v xml:space="preserve">Profesjonalne lampki led 10m 24V 100LEDS </v>
          </cell>
          <cell r="I583">
            <v>5902811505802</v>
          </cell>
        </row>
        <row r="584">
          <cell r="A584" t="str">
            <v>POL-PLSLF10M24V-BLU-BL</v>
          </cell>
          <cell r="D584" t="str">
            <v xml:space="preserve">Profesjonalne lampki led FLASH 10m 24V 100LEDS </v>
          </cell>
          <cell r="I584">
            <v>5902811505819</v>
          </cell>
        </row>
        <row r="585">
          <cell r="A585" t="str">
            <v>POL-PLSL10M24V-CW-W</v>
          </cell>
          <cell r="D585" t="str">
            <v xml:space="preserve">Profesjonalne lampki led FLASH 10m 24V 100LEDS </v>
          </cell>
          <cell r="I585">
            <v>5902811505826</v>
          </cell>
        </row>
        <row r="586">
          <cell r="A586" t="str">
            <v>POL-PLSLF10M24V-WW-W</v>
          </cell>
          <cell r="D586" t="str">
            <v xml:space="preserve">Profesjonalne lampki led FLASH 10m 24V 100LEDS </v>
          </cell>
          <cell r="I586">
            <v>5902811505833</v>
          </cell>
        </row>
        <row r="587">
          <cell r="A587" t="str">
            <v>POL-PLIL5M-R-BL</v>
          </cell>
          <cell r="D587" t="str">
            <v xml:space="preserve">Profesjonalne kurtynki led 5m </v>
          </cell>
          <cell r="I587">
            <v>5902811505840</v>
          </cell>
        </row>
        <row r="588">
          <cell r="A588" t="str">
            <v>POL-PLIL5M-Y-BL</v>
          </cell>
          <cell r="D588" t="str">
            <v xml:space="preserve">Profesjonalne kurtynki led 5m </v>
          </cell>
          <cell r="I588">
            <v>5902811505857</v>
          </cell>
        </row>
        <row r="589">
          <cell r="A589" t="str">
            <v>POL-E27BL20-BL</v>
          </cell>
          <cell r="D589" t="str">
            <v>Profesjonalna GIRLANDA na żarówki E27, 20 gniazd, 20 mb dekoracji + 1,5m kabel zasilający + dodatkowe gniazdo do łączenia</v>
          </cell>
          <cell r="I589">
            <v>5902811505864</v>
          </cell>
        </row>
        <row r="590">
          <cell r="A590" t="str">
            <v>POL A60 E27 15W 270* NW</v>
          </cell>
          <cell r="D590" t="str">
            <v>ŻARÓWKA LED A60 E27 270’ 15W NW POLAMP</v>
          </cell>
          <cell r="I590">
            <v>5902811505871</v>
          </cell>
        </row>
        <row r="591">
          <cell r="A591" t="str">
            <v>POL-TSL25W-24V</v>
          </cell>
          <cell r="I591">
            <v>5902811505888</v>
          </cell>
        </row>
        <row r="592">
          <cell r="A592" t="str">
            <v>POL-TSL50W-24V</v>
          </cell>
          <cell r="I592">
            <v>5902811505895</v>
          </cell>
        </row>
        <row r="593">
          <cell r="A593" t="str">
            <v>POL-TRL65W-24V</v>
          </cell>
          <cell r="I593">
            <v>5902811505901</v>
          </cell>
        </row>
        <row r="594">
          <cell r="A594" t="str">
            <v>POL-TRL100W-24V</v>
          </cell>
          <cell r="I594">
            <v>5902811505918</v>
          </cell>
        </row>
        <row r="595">
          <cell r="A595" t="str">
            <v>POL-29LED</v>
          </cell>
          <cell r="D595" t="str">
            <v>Oprawa hermetyczna do świetlowek LED 2x600cm</v>
          </cell>
          <cell r="I595">
            <v>5902811505925</v>
          </cell>
        </row>
        <row r="596">
          <cell r="A596" t="str">
            <v>POL-224LED</v>
          </cell>
          <cell r="D596" t="str">
            <v>Oprawa hermetyczna do świetlowek LED 2x1500cm</v>
          </cell>
          <cell r="I596">
            <v>5902811505932</v>
          </cell>
        </row>
        <row r="597">
          <cell r="A597" t="str">
            <v>CM12W840</v>
          </cell>
          <cell r="D597" t="str">
            <v>Plafon LED CHARA 12W</v>
          </cell>
          <cell r="I597">
            <v>5902811505949</v>
          </cell>
        </row>
        <row r="598">
          <cell r="A598" t="str">
            <v>CM18W841</v>
          </cell>
          <cell r="D598" t="str">
            <v>Plafon LED CHARA 18W</v>
          </cell>
          <cell r="I598">
            <v>5902811505956</v>
          </cell>
        </row>
        <row r="599">
          <cell r="A599" t="str">
            <v>CMWS18W842</v>
          </cell>
          <cell r="D599" t="str">
            <v>Plafon LED MERAK 18W z czujnikiem NW</v>
          </cell>
          <cell r="I599">
            <v>5902811505963</v>
          </cell>
        </row>
        <row r="600">
          <cell r="A600" t="str">
            <v>POL-CNK1</v>
          </cell>
          <cell r="D600" t="str">
            <v>Sterownik, programato POL do WAZ LED NK1 POLAMP</v>
          </cell>
          <cell r="I600">
            <v>5902811505970</v>
          </cell>
        </row>
        <row r="601">
          <cell r="A601" t="str">
            <v>POL-CNK3</v>
          </cell>
          <cell r="D601" t="str">
            <v>Sterownik, programato POL do WAZ LED NK3 POLAMP WATER EFFECT</v>
          </cell>
          <cell r="I601">
            <v>5902811505987</v>
          </cell>
        </row>
        <row r="602">
          <cell r="A602" t="str">
            <v>POL-PRO1-SN</v>
          </cell>
          <cell r="D602" t="str">
            <v>PROJEKTOR WHITE, MOC: 12W, ZASILANIE: 24V, CZUJNIK ZMIERZCHU IP: 44,ZASILACZ: IP44, WAGA: 0,7KG, MATERIAŁ: ABS, KABEL ZASILAJACY: 5M;  EFEKTY SPADAJACYCH SNIEZYNEK, GWIAZDEK DYSTANS DO 15M</v>
          </cell>
          <cell r="I602">
            <v>5902811505994</v>
          </cell>
        </row>
        <row r="603">
          <cell r="A603" t="str">
            <v>POL-E27BL10-BL</v>
          </cell>
          <cell r="D603" t="str">
            <v>Profesjonalna GIRLANDA na żarówki E27, 10 gniazd, 10 mb dekoracji + 1,5m kabel zasilający + dodatkowe gniazdo do łączenia</v>
          </cell>
          <cell r="I603">
            <v>5902811506007</v>
          </cell>
        </row>
        <row r="604">
          <cell r="I604">
            <v>5902811506014</v>
          </cell>
        </row>
        <row r="605">
          <cell r="I605">
            <v>5902811506021</v>
          </cell>
        </row>
        <row r="606">
          <cell r="A606" t="str">
            <v>POL-B108-W</v>
          </cell>
          <cell r="D606" t="str">
            <v>Bombka fi 60mm połysk biala</v>
          </cell>
          <cell r="I606">
            <v>5902811506038</v>
          </cell>
        </row>
        <row r="607">
          <cell r="A607" t="str">
            <v>POL-B108-S</v>
          </cell>
          <cell r="D607" t="str">
            <v>Bombka fi 60mm połysk srebrna</v>
          </cell>
          <cell r="I607">
            <v>5902811506045</v>
          </cell>
        </row>
        <row r="608">
          <cell r="A608" t="str">
            <v>POL-B108-G</v>
          </cell>
          <cell r="D608" t="str">
            <v>Bombka fi 60mm połysk złota</v>
          </cell>
          <cell r="I608">
            <v>5902811506052</v>
          </cell>
        </row>
        <row r="609">
          <cell r="A609" t="str">
            <v>POL-B108-R</v>
          </cell>
          <cell r="D609" t="str">
            <v>Bombka fi 60mm połysk czerwona</v>
          </cell>
          <cell r="I609">
            <v>5902811506069</v>
          </cell>
        </row>
        <row r="610">
          <cell r="A610" t="str">
            <v>POL-B108-B</v>
          </cell>
          <cell r="D610" t="str">
            <v>Bombka fi 60mm połysk niebieska</v>
          </cell>
          <cell r="I610">
            <v>5902811506076</v>
          </cell>
        </row>
        <row r="611">
          <cell r="A611" t="str">
            <v>POL-B109-W</v>
          </cell>
          <cell r="D611" t="str">
            <v>Bombka fi 80mm połysk biala</v>
          </cell>
          <cell r="I611">
            <v>5902811506083</v>
          </cell>
        </row>
        <row r="612">
          <cell r="A612" t="str">
            <v>POL-B109-S</v>
          </cell>
          <cell r="D612" t="str">
            <v>Bombka fi 80mm połysk srebrna</v>
          </cell>
          <cell r="I612">
            <v>5902811506090</v>
          </cell>
        </row>
        <row r="613">
          <cell r="A613" t="str">
            <v>POL-B109-G</v>
          </cell>
          <cell r="D613" t="str">
            <v>Bombka fi 80mm połysk złota</v>
          </cell>
          <cell r="I613">
            <v>5902811506106</v>
          </cell>
        </row>
        <row r="614">
          <cell r="A614" t="str">
            <v>POL-B109-R</v>
          </cell>
          <cell r="D614" t="str">
            <v>Bombka fi 80mm połysk czerwona</v>
          </cell>
          <cell r="I614">
            <v>5902811506113</v>
          </cell>
        </row>
        <row r="615">
          <cell r="A615" t="str">
            <v>POL-B109-B</v>
          </cell>
          <cell r="D615" t="str">
            <v>Bombka fi 80mm połysk niebieska</v>
          </cell>
          <cell r="I615">
            <v>5902811506120</v>
          </cell>
        </row>
        <row r="616">
          <cell r="A616" t="str">
            <v>POL-B110-W</v>
          </cell>
          <cell r="D616" t="str">
            <v>Bombka fi 100mm połysk biala</v>
          </cell>
          <cell r="I616">
            <v>5902811506137</v>
          </cell>
        </row>
        <row r="617">
          <cell r="A617" t="str">
            <v>POL-B110-S</v>
          </cell>
          <cell r="D617" t="str">
            <v>Bombka fi 100mm połysk srebrna</v>
          </cell>
          <cell r="I617">
            <v>5902811506144</v>
          </cell>
        </row>
        <row r="618">
          <cell r="A618" t="str">
            <v>POL-B110-G</v>
          </cell>
          <cell r="D618" t="str">
            <v>Bombka fi 100mm połysk złota</v>
          </cell>
          <cell r="I618">
            <v>5902811506151</v>
          </cell>
        </row>
        <row r="619">
          <cell r="A619" t="str">
            <v>POL-B110-R</v>
          </cell>
          <cell r="D619" t="str">
            <v>Bombka fi 100mm połysk czerwona</v>
          </cell>
          <cell r="I619">
            <v>5902811506168</v>
          </cell>
        </row>
        <row r="620">
          <cell r="A620" t="str">
            <v>POL-B110-B</v>
          </cell>
          <cell r="D620" t="str">
            <v>Bombka fi 100mm połysk niebieska</v>
          </cell>
          <cell r="I620">
            <v>5902811506175</v>
          </cell>
        </row>
        <row r="621">
          <cell r="A621" t="str">
            <v>POL-B111-W</v>
          </cell>
          <cell r="D621" t="str">
            <v>Bombka fi 120mm połysk biala</v>
          </cell>
          <cell r="I621">
            <v>5902811506182</v>
          </cell>
        </row>
        <row r="622">
          <cell r="A622" t="str">
            <v>POL-B111-S</v>
          </cell>
          <cell r="D622" t="str">
            <v>Bombka fi 120mm połysk srebrna</v>
          </cell>
          <cell r="I622">
            <v>5902811506199</v>
          </cell>
        </row>
        <row r="623">
          <cell r="A623" t="str">
            <v>POL-B111-G</v>
          </cell>
          <cell r="D623" t="str">
            <v>Bombka fi 120mm połysk złota</v>
          </cell>
          <cell r="I623">
            <v>5902811506205</v>
          </cell>
        </row>
        <row r="624">
          <cell r="A624" t="str">
            <v>POL-B111-R</v>
          </cell>
          <cell r="D624" t="str">
            <v>Bombka fi 120mm połysk czerwona</v>
          </cell>
          <cell r="I624">
            <v>5902811506212</v>
          </cell>
        </row>
        <row r="625">
          <cell r="A625" t="str">
            <v>POL-B111-B</v>
          </cell>
          <cell r="D625" t="str">
            <v>Bombka fi 120mm połysk niebieska</v>
          </cell>
          <cell r="I625">
            <v>5902811506229</v>
          </cell>
        </row>
        <row r="626">
          <cell r="A626" t="str">
            <v>POL-B112-W</v>
          </cell>
          <cell r="D626" t="str">
            <v>Bombka fi 150mm połysk biala</v>
          </cell>
          <cell r="I626">
            <v>5902811506236</v>
          </cell>
        </row>
        <row r="627">
          <cell r="A627" t="str">
            <v>POL-B112-S</v>
          </cell>
          <cell r="D627" t="str">
            <v>Bombka fi 150mm połysk srebrna</v>
          </cell>
          <cell r="I627">
            <v>5902811506243</v>
          </cell>
        </row>
        <row r="628">
          <cell r="A628" t="str">
            <v>POL-B112-G</v>
          </cell>
          <cell r="D628" t="str">
            <v>Bombka fi 150mm połysk złota</v>
          </cell>
          <cell r="I628">
            <v>5902811506250</v>
          </cell>
        </row>
        <row r="629">
          <cell r="A629" t="str">
            <v>POL-B112-R</v>
          </cell>
          <cell r="D629" t="str">
            <v>Bombka fi 150mm połysk czerwona</v>
          </cell>
          <cell r="I629">
            <v>5902811506267</v>
          </cell>
        </row>
        <row r="630">
          <cell r="A630" t="str">
            <v>POL-B112-B</v>
          </cell>
          <cell r="D630" t="str">
            <v>Bombka fi 150mm połysk niebieska</v>
          </cell>
          <cell r="I630">
            <v>5902811506274</v>
          </cell>
        </row>
        <row r="631">
          <cell r="A631" t="str">
            <v>POL-B113-W</v>
          </cell>
          <cell r="D631" t="str">
            <v>Bombka fi 200mm połysk biala</v>
          </cell>
          <cell r="I631">
            <v>5902811506281</v>
          </cell>
        </row>
        <row r="632">
          <cell r="A632" t="str">
            <v>POL-B113-S</v>
          </cell>
          <cell r="D632" t="str">
            <v>Bombka fi 200mm połysk srebrna</v>
          </cell>
          <cell r="I632">
            <v>5902811506298</v>
          </cell>
        </row>
        <row r="633">
          <cell r="A633" t="str">
            <v>POL-B113-G</v>
          </cell>
          <cell r="D633" t="str">
            <v>Bombka fi 200mm połysk złota</v>
          </cell>
          <cell r="I633">
            <v>5902811506304</v>
          </cell>
        </row>
        <row r="634">
          <cell r="A634" t="str">
            <v>POL-B113-R</v>
          </cell>
          <cell r="D634" t="str">
            <v>Bombka fi 200mm połysk czerwona</v>
          </cell>
          <cell r="I634">
            <v>5902811506311</v>
          </cell>
        </row>
        <row r="635">
          <cell r="A635" t="str">
            <v>POL-B113-B</v>
          </cell>
          <cell r="D635" t="str">
            <v>Bombka fi 200mm połysk niebieska</v>
          </cell>
          <cell r="I635">
            <v>5902811506328</v>
          </cell>
        </row>
        <row r="636">
          <cell r="A636" t="str">
            <v>POL-B114-W</v>
          </cell>
          <cell r="D636" t="str">
            <v>Bombka fi 250mm połysk biala</v>
          </cell>
          <cell r="I636">
            <v>5902811506335</v>
          </cell>
        </row>
        <row r="637">
          <cell r="A637" t="str">
            <v>POL-B114-S</v>
          </cell>
          <cell r="D637" t="str">
            <v>Bombka fi 250mm połysk srebrna</v>
          </cell>
          <cell r="I637">
            <v>5902811506342</v>
          </cell>
        </row>
        <row r="638">
          <cell r="A638" t="str">
            <v>POL-B114-G</v>
          </cell>
          <cell r="D638" t="str">
            <v>Bombka fi 250mm połysk złota</v>
          </cell>
          <cell r="I638">
            <v>5902811506359</v>
          </cell>
        </row>
        <row r="639">
          <cell r="A639" t="str">
            <v>POL-B114-R</v>
          </cell>
          <cell r="D639" t="str">
            <v>Bombka fi 250mm połysk czerwona</v>
          </cell>
          <cell r="I639">
            <v>5902811506366</v>
          </cell>
        </row>
        <row r="640">
          <cell r="A640" t="str">
            <v>POL-B114-B</v>
          </cell>
          <cell r="D640" t="str">
            <v>Bombka fi 250mm połysk niebieska</v>
          </cell>
          <cell r="I640">
            <v>5902811506373</v>
          </cell>
        </row>
        <row r="641">
          <cell r="A641" t="str">
            <v>POL-B115-W</v>
          </cell>
          <cell r="D641" t="str">
            <v>Bombka fi 300mm połysk biala</v>
          </cell>
          <cell r="I641">
            <v>5902811506380</v>
          </cell>
        </row>
        <row r="642">
          <cell r="A642" t="str">
            <v>POL-B115-S</v>
          </cell>
          <cell r="D642" t="str">
            <v>Bombka fi 300mm połysk srebrna</v>
          </cell>
          <cell r="I642">
            <v>5902811506397</v>
          </cell>
        </row>
        <row r="643">
          <cell r="A643" t="str">
            <v>POL-B115-G</v>
          </cell>
          <cell r="D643" t="str">
            <v>Bombka fi 300mm połysk złota</v>
          </cell>
          <cell r="I643">
            <v>5902811506403</v>
          </cell>
        </row>
        <row r="644">
          <cell r="A644" t="str">
            <v>POL-B115-R</v>
          </cell>
          <cell r="D644" t="str">
            <v>Bombka fi 300mm połysk czerwona</v>
          </cell>
          <cell r="I644">
            <v>5902811506410</v>
          </cell>
        </row>
        <row r="645">
          <cell r="A645" t="str">
            <v>POL-B115-B</v>
          </cell>
          <cell r="D645" t="str">
            <v>Bombka fi 300mm połysk niebieska</v>
          </cell>
          <cell r="I645">
            <v>5902811506427</v>
          </cell>
        </row>
        <row r="646">
          <cell r="A646" t="str">
            <v>SD-WY002 80 R</v>
          </cell>
          <cell r="D646" t="str">
            <v>10m sznur z bombek fi 80mm połysk czerwone</v>
          </cell>
          <cell r="I646">
            <v>5902811506434</v>
          </cell>
        </row>
        <row r="647">
          <cell r="A647" t="str">
            <v>SD-WY002 80 S</v>
          </cell>
          <cell r="D647" t="str">
            <v>10m sznur z bombek fi 80mm połysk srebrne</v>
          </cell>
          <cell r="I647">
            <v>5902811506441</v>
          </cell>
        </row>
        <row r="648">
          <cell r="A648" t="str">
            <v>SD-WY002 80 G</v>
          </cell>
          <cell r="D648" t="str">
            <v>10m sznur z bombek fi 80mm połysk złote</v>
          </cell>
          <cell r="I648">
            <v>5902811506458</v>
          </cell>
        </row>
        <row r="649">
          <cell r="A649" t="str">
            <v>POL-LRLNK1V-PU1</v>
          </cell>
          <cell r="D649" t="str">
            <v>Profesjonalny WAŻ LED NK1 na zewnątrz, 36LED/mb, 100mb/roll, cięcie co 1mb</v>
          </cell>
          <cell r="I649">
            <v>5902811506465</v>
          </cell>
        </row>
        <row r="650">
          <cell r="A650" t="str">
            <v>POL-TK160/3-W</v>
          </cell>
          <cell r="D650" t="str">
            <v>opaska kablowa 160*2,5 biala 100szt. TK 16/3 POLAMP</v>
          </cell>
          <cell r="I650">
            <v>5902811506472</v>
          </cell>
        </row>
        <row r="651">
          <cell r="A651" t="str">
            <v>POL-MONSTRUM80W</v>
          </cell>
          <cell r="D651" t="str">
            <v>PROJEKTOR MONSTRUM 80W - max. dystans 21m, max. średnica obrazu 12m</v>
          </cell>
          <cell r="I651">
            <v>5902811506489</v>
          </cell>
        </row>
        <row r="652">
          <cell r="A652" t="str">
            <v>POL-236LED EKO</v>
          </cell>
          <cell r="D652" t="str">
            <v>Oprawa hermetyczna HERMETIX EKO do świetlowek LED 2x1200cm</v>
          </cell>
          <cell r="I652">
            <v>5902811506496</v>
          </cell>
        </row>
        <row r="653">
          <cell r="A653" t="str">
            <v>POL-TIAK9W1L</v>
          </cell>
          <cell r="D653" t="str">
            <v>LAMPA LINIOWA LED TIAK 9W NW</v>
          </cell>
          <cell r="I653">
            <v>5902811506502</v>
          </cell>
        </row>
        <row r="654">
          <cell r="A654" t="str">
            <v>POL-TIAK18W 1L</v>
          </cell>
          <cell r="D654" t="str">
            <v>LAMPA LINIOWA LED TIAK 18W NW</v>
          </cell>
          <cell r="I654">
            <v>5902811506519</v>
          </cell>
        </row>
        <row r="655">
          <cell r="A655" t="str">
            <v>POL-236LED ADARA</v>
          </cell>
          <cell r="D655" t="str">
            <v>Oprawa ADARA do świetlowek LED 2x1200cm</v>
          </cell>
          <cell r="I655">
            <v>5902811506526</v>
          </cell>
        </row>
        <row r="656">
          <cell r="A656" t="str">
            <v>POL-VIRGO36W1L</v>
          </cell>
          <cell r="D656" t="str">
            <v>LAMPA LINIOWA LED VIRGO 36W</v>
          </cell>
          <cell r="I656">
            <v>5902811506533</v>
          </cell>
        </row>
        <row r="657">
          <cell r="A657" t="str">
            <v>CMWS12W840</v>
          </cell>
          <cell r="D657" t="str">
            <v>Plafon LED MIZARA 12W z czujnikiem NW</v>
          </cell>
          <cell r="I657">
            <v>5902811506540</v>
          </cell>
        </row>
        <row r="658">
          <cell r="A658" t="str">
            <v>POL-KSS-1,5-BL</v>
          </cell>
          <cell r="D658" t="str">
            <v xml:space="preserve">KABEL 1,5mb do łączenia lampek z lampkami </v>
          </cell>
          <cell r="I658">
            <v>5902811506557</v>
          </cell>
        </row>
        <row r="659">
          <cell r="A659" t="str">
            <v>GU10 4W</v>
          </cell>
          <cell r="D659" t="str">
            <v>ŻAROWKA LED GU10 BIAŁA NEUTRALNA</v>
          </cell>
          <cell r="I659">
            <v>5902811506564</v>
          </cell>
        </row>
        <row r="660">
          <cell r="A660" t="str">
            <v>POL A60 E27 10W 210 NW</v>
          </cell>
          <cell r="D660" t="str">
            <v>Żarówka LED A60 E27 10W 210° NW 4000k GRUSZKA POLAMP</v>
          </cell>
          <cell r="I660">
            <v>5902811506571</v>
          </cell>
        </row>
        <row r="661">
          <cell r="A661" t="str">
            <v>G45 7W E27 NW</v>
          </cell>
          <cell r="D661" t="str">
            <v>Żarówka LED G45 E27 7W neutralna biała KULKA POLAMP</v>
          </cell>
          <cell r="I661">
            <v>5902811506588</v>
          </cell>
        </row>
        <row r="662">
          <cell r="A662" t="str">
            <v>G45 7W E14 NW</v>
          </cell>
          <cell r="D662" t="str">
            <v>Żarówka LED G45 E14 7W neutralna biała KULKA POLAMP</v>
          </cell>
          <cell r="I662">
            <v>5902811506595</v>
          </cell>
        </row>
        <row r="663">
          <cell r="A663" t="str">
            <v xml:space="preserve">Pol-ST45 4W LUNA </v>
          </cell>
          <cell r="D663" t="str">
            <v>ŻARÓWKA LED FILAMENT E27 POLAMP</v>
          </cell>
          <cell r="I663">
            <v>5902811506601</v>
          </cell>
        </row>
        <row r="664">
          <cell r="A664" t="str">
            <v>POL-MODEL18W840</v>
          </cell>
          <cell r="D664" t="str">
            <v>Wkład do plafonów ledowych</v>
          </cell>
          <cell r="I664">
            <v>5902811506618</v>
          </cell>
        </row>
        <row r="665">
          <cell r="A665" t="str">
            <v>POL-SPOT-W</v>
          </cell>
          <cell r="D665" t="str">
            <v>OCZKO STAŁE BIAŁE</v>
          </cell>
          <cell r="I665">
            <v>5902811506625</v>
          </cell>
        </row>
        <row r="666">
          <cell r="A666" t="str">
            <v>POL-SPOT-CH</v>
          </cell>
          <cell r="D666" t="str">
            <v>OCZKO STAŁE CHROM</v>
          </cell>
          <cell r="I666">
            <v>5902811506632</v>
          </cell>
        </row>
        <row r="667">
          <cell r="A667" t="str">
            <v>POL-SPOT-W-R</v>
          </cell>
          <cell r="D667" t="str">
            <v>OCZKO RUCHOME BIAŁE</v>
          </cell>
          <cell r="I667">
            <v>5902811506649</v>
          </cell>
        </row>
        <row r="668">
          <cell r="A668" t="str">
            <v>POL-SPOT-CH-R</v>
          </cell>
          <cell r="D668" t="str">
            <v>OCZKO RUCHOME CHROM</v>
          </cell>
          <cell r="I668">
            <v>5902811506656</v>
          </cell>
        </row>
        <row r="669">
          <cell r="A669" t="str">
            <v>POL-OPRAWKA GU10</v>
          </cell>
          <cell r="D669" t="str">
            <v>GNIAZDO CERAMICZNE GU10 DO OCZEK</v>
          </cell>
          <cell r="I669">
            <v>5902811506663</v>
          </cell>
        </row>
        <row r="670">
          <cell r="A670" t="str">
            <v>POL-PLSL10M-NW-G</v>
          </cell>
          <cell r="D670" t="str">
            <v>PROFESJONALNE LAMPKI LED 10M BIAŁE NEUTRALNE KABEL ZIELONY</v>
          </cell>
          <cell r="I670">
            <v>5902811506670</v>
          </cell>
        </row>
        <row r="671">
          <cell r="A671" t="str">
            <v>POL-PLSL10M-NW-W</v>
          </cell>
          <cell r="D671" t="str">
            <v>PROFESJONALNE LAMPKI LED 10M BIAŁE NEUTRALNE KABEL BIAŁY</v>
          </cell>
          <cell r="I671">
            <v>5902811506687</v>
          </cell>
        </row>
        <row r="672">
          <cell r="A672" t="str">
            <v>POL-PLSL10M-WW-G</v>
          </cell>
          <cell r="D672" t="str">
            <v>PROFESJONALNE LAMPKI LED 10M BIAŁE CIEPŁE KABEL ZIELONY</v>
          </cell>
          <cell r="I672">
            <v>5902811506694</v>
          </cell>
        </row>
        <row r="673">
          <cell r="A673" t="str">
            <v>POL-PLSL10M-CLW-G</v>
          </cell>
          <cell r="D673" t="str">
            <v>PROFESJONALNE LAMPKI LED 10M BIAŁE KLASYCZNE KABEL ZIELONY</v>
          </cell>
          <cell r="I673">
            <v>5902811506700</v>
          </cell>
        </row>
        <row r="674">
          <cell r="A674" t="str">
            <v>POL-PLSL10M-CLW-W</v>
          </cell>
          <cell r="D674" t="str">
            <v>PROFESJONALNE LAMPKI LED 10M BIAŁE KLASYCZNE KABEL BIAŁY</v>
          </cell>
          <cell r="I674">
            <v>5902811506717</v>
          </cell>
        </row>
        <row r="675">
          <cell r="A675" t="str">
            <v>POL-PLSL10M-R-G</v>
          </cell>
          <cell r="D675" t="str">
            <v>PROFESJONALNE LAMPKI LED 10M CZERWONE KABEL ZIELONY</v>
          </cell>
          <cell r="I675">
            <v>5902811506724</v>
          </cell>
        </row>
        <row r="676">
          <cell r="A676" t="str">
            <v>POL-PLSL10M-CW-G</v>
          </cell>
          <cell r="D676" t="str">
            <v>PROFESJONALNE LAMPKI LED 10M BIAŁE ZIMNE KABEL ZIELONY</v>
          </cell>
          <cell r="I676">
            <v>5902811506731</v>
          </cell>
        </row>
        <row r="677">
          <cell r="A677" t="str">
            <v>POL-PLSL10M-M-G</v>
          </cell>
          <cell r="D677" t="str">
            <v>PROFESJONALNE LAMPKI LED 10M MULTIKOLOR KABEL ZIELONY</v>
          </cell>
          <cell r="I677">
            <v>5902811506748</v>
          </cell>
        </row>
        <row r="678">
          <cell r="A678" t="str">
            <v>POL-PLSL10MRC-RGB-G</v>
          </cell>
          <cell r="D678" t="str">
            <v>PROFESJONALNE LAMPKI LED 10M RGB KABEL ZIELONY</v>
          </cell>
          <cell r="I678">
            <v>5902811506755</v>
          </cell>
        </row>
        <row r="679">
          <cell r="A679" t="str">
            <v>POL-PLSL10M-BLU-G</v>
          </cell>
          <cell r="D679" t="str">
            <v>PROFESJONALNE LAMPKI LED 10M NIEBIESKIE KABEL ZIELONY</v>
          </cell>
          <cell r="I679">
            <v>5902811506762</v>
          </cell>
        </row>
        <row r="680">
          <cell r="A680" t="str">
            <v>POL-PLSL10M-SBLU-G</v>
          </cell>
          <cell r="D680" t="str">
            <v>PROFESJONALNE LAMPKI LED 10M MORSKI NIEBIESKI KABEL ZIELONY</v>
          </cell>
          <cell r="I680">
            <v>5902811506779</v>
          </cell>
        </row>
        <row r="681">
          <cell r="A681" t="str">
            <v>POL-PLSL10M-G-G</v>
          </cell>
          <cell r="D681" t="str">
            <v>PROFESJONALNE LAMPKI LED 10M ZIEOLONE KABEL ZIELONY</v>
          </cell>
          <cell r="I681">
            <v>5902811506786</v>
          </cell>
        </row>
        <row r="682">
          <cell r="A682" t="str">
            <v>POL-PLSLF10M-CW-G</v>
          </cell>
          <cell r="D682" t="str">
            <v>PROFESJONALNE LAMPKI LED FLASH 10M BIAŁE ZIMNE  KABEL ZIELONY</v>
          </cell>
          <cell r="I682">
            <v>5902811506793</v>
          </cell>
        </row>
        <row r="683">
          <cell r="A683" t="str">
            <v>POL-PLSLF10M-R-G</v>
          </cell>
          <cell r="D683" t="str">
            <v>PROFESJONALNE LAMPKI LED FLASH 10M CZERWONE  KABEL ZIELONY</v>
          </cell>
          <cell r="I683">
            <v>5902811506809</v>
          </cell>
        </row>
        <row r="684">
          <cell r="A684" t="str">
            <v>POL-PLSLF10M-BLU-G</v>
          </cell>
          <cell r="D684" t="str">
            <v>PROFESJONALNE LAMPKI LED FLASH 10M NIEBIESKIE  KABEL ZIELONY</v>
          </cell>
          <cell r="I684">
            <v>5902811506816</v>
          </cell>
        </row>
        <row r="685">
          <cell r="A685" t="str">
            <v>POL-PLSLF10M24V-WW-G</v>
          </cell>
          <cell r="D685" t="str">
            <v>PROFESJONALNE LAMPKI LED 24V 10M BIAŁE CIEPŁE BIAŁY KABEL</v>
          </cell>
          <cell r="I685">
            <v>5902811506823</v>
          </cell>
        </row>
        <row r="686">
          <cell r="A686" t="str">
            <v>POL-PLLIL5M-WW-W</v>
          </cell>
          <cell r="D686" t="str">
            <v>PROFESJONALNE KURTYNKI DŁUGIE NOWE LED 5M BIAŁE CIEPŁE BIAŁY KABEL</v>
          </cell>
          <cell r="I686">
            <v>5902811506830</v>
          </cell>
        </row>
        <row r="687">
          <cell r="A687" t="str">
            <v>POL-PLLILF5M-CW-BL</v>
          </cell>
          <cell r="D687" t="str">
            <v>PROFESJONALNE KURTYNKI DŁUGIE NOWE LED FLASH 5M BIAŁE ZIMNE KABEL CZARNY</v>
          </cell>
          <cell r="I687">
            <v>5902811506847</v>
          </cell>
        </row>
        <row r="688">
          <cell r="A688" t="str">
            <v>POL-PLLILF5M-CW-W</v>
          </cell>
          <cell r="D688" t="str">
            <v>PROFESJONALNE KURTYNKI DŁUGIE NOWE LED FLASH 5M BIAŁE ZIMNE KABEL BIAŁY</v>
          </cell>
          <cell r="I688">
            <v>5902811506854</v>
          </cell>
        </row>
        <row r="689">
          <cell r="A689" t="str">
            <v>POL-PLLILF5M-WW-BL</v>
          </cell>
          <cell r="D689" t="str">
            <v>PROFESJONALNE KURTYNKI DŁUGIE NOWE LED FLASH 5M BIAŁE CIEPŁE KABEL CZARNY</v>
          </cell>
          <cell r="I689">
            <v>5902811506861</v>
          </cell>
        </row>
        <row r="690">
          <cell r="A690" t="str">
            <v>POL-PLLILF5M-WW-W</v>
          </cell>
          <cell r="D690" t="str">
            <v>PROFESJONALNE KURTYNKI DŁUGIE NOWE LED FLASH 5M BIAŁE CIEPŁE KABEL BIAŁY</v>
          </cell>
          <cell r="I690">
            <v>5902811506878</v>
          </cell>
        </row>
        <row r="691">
          <cell r="A691" t="str">
            <v>POL-SE20S W</v>
          </cell>
          <cell r="D691" t="str">
            <v>PROFESJONALNY KABEL DOTWORZENIA KURTYNY 20GNIAZD 2,5M , KABEL BIAŁY</v>
          </cell>
          <cell r="I691">
            <v>5902811506885</v>
          </cell>
        </row>
        <row r="692">
          <cell r="A692" t="str">
            <v>POL-LSLIN6M-CLW-G</v>
          </cell>
          <cell r="D692" t="str">
            <v>LAMPKI LED 6M BIAŁE KLASYCZNE KABEL ZIELONY KOLEKCJA BRĄZOWA</v>
          </cell>
          <cell r="I692">
            <v>5902811506892</v>
          </cell>
        </row>
        <row r="693">
          <cell r="A693" t="str">
            <v>POL-LSLIN10M-CLW-G</v>
          </cell>
          <cell r="D693" t="str">
            <v>LAMPKI LED 10M BIAŁE KLASYCZNE KABEL ZIELONY KOLEKCJA BRĄZOWA</v>
          </cell>
          <cell r="I693">
            <v>5902811506908</v>
          </cell>
        </row>
        <row r="694">
          <cell r="A694" t="str">
            <v>POL-LSL10M-CLW-G</v>
          </cell>
          <cell r="D694" t="str">
            <v>LAMPKI LED BIAŁE KLASYCZNE KABEL TRASNPARENTNY KOLEKCJA SREBRNA</v>
          </cell>
          <cell r="I694">
            <v>5902811506915</v>
          </cell>
        </row>
        <row r="695">
          <cell r="A695" t="str">
            <v>POL-MET25-CW-G</v>
          </cell>
          <cell r="D695" t="str">
            <v>Meteorki 25 - tuba z ledami o długości 25cm, odległość między tubami 1m, 5 tub w zestawie, 32led/tube, ciemny przewód przyłączeniowy 5M, kolor biały zimny</v>
          </cell>
          <cell r="I695">
            <v>5902811506922</v>
          </cell>
        </row>
        <row r="696">
          <cell r="A696" t="str">
            <v>POL-LRLNK1V-NW1</v>
          </cell>
          <cell r="D696" t="str">
            <v>WĄŻ ŚWIETLNY LED WERTYKALNY 13MM 36 LEDS/M 230V 345W CIETY CO 1 M BIAŁY NEUTRALNY</v>
          </cell>
          <cell r="I696">
            <v>5902811506939</v>
          </cell>
        </row>
        <row r="697">
          <cell r="A697" t="str">
            <v>POL-LRLNK1V-CLW1</v>
          </cell>
          <cell r="D697" t="str">
            <v>WĄŻ ŚWIETLNY LED WERTYKALNY 13MM 36 LEDS/M 230V 345W CIETY CO 1 M BIAŁY KLASYCZNY</v>
          </cell>
          <cell r="I697">
            <v>5902811506946</v>
          </cell>
        </row>
        <row r="698">
          <cell r="A698" t="str">
            <v>POL-LRLNK1V-O1</v>
          </cell>
          <cell r="D698" t="str">
            <v>WĄŻ ŚWIETLNY LED WERTYKALNY 13MM 36 LEDS/M 230V 345W CIETY CO 1 M POMARAŃCZOWY</v>
          </cell>
          <cell r="I698">
            <v>5902811506953</v>
          </cell>
        </row>
        <row r="699">
          <cell r="A699" t="str">
            <v>POL-LRLNK1H-CLW1</v>
          </cell>
          <cell r="D699" t="str">
            <v>WĄŻ ŚWIETLNY LED HORYZONTALNY 13MM 36 LEDS/M 230V 345W CIETY CO 1 M BIAŁY KLASYCZNY</v>
          </cell>
          <cell r="I699">
            <v>5902811506960</v>
          </cell>
        </row>
        <row r="700">
          <cell r="A700" t="str">
            <v>POL-LRLNK1H-O1</v>
          </cell>
          <cell r="D700" t="str">
            <v>WĄŻ ŚWIETLNY LED HORYZONTALNY 13MM 36 LEDS/M 230V 345W CIETY CO 1 M POMARAŃCZOWY</v>
          </cell>
          <cell r="I700">
            <v>5902811506977</v>
          </cell>
        </row>
        <row r="701">
          <cell r="A701" t="str">
            <v>POL-LRLNK1H-PU1</v>
          </cell>
          <cell r="D701" t="str">
            <v>WĄŻ ŚWIETLNY LED HORYZONTALNY 13MM 36 LEDS/M 230V 345W CIETY CO 1 M FIOLETOWY</v>
          </cell>
          <cell r="I701">
            <v>5902811506984</v>
          </cell>
        </row>
        <row r="702">
          <cell r="A702" t="str">
            <v>POL-LRLNK1H-RGB1</v>
          </cell>
          <cell r="D702" t="str">
            <v>WĄŻ ŚWIETLNY LED HORYZONTALNY 13MM 36 LEDS/M 230V 345W CIETY CO 1 M RGB</v>
          </cell>
          <cell r="I702">
            <v>5902811506991</v>
          </cell>
        </row>
        <row r="703">
          <cell r="A703" t="str">
            <v>POL-LRLfNK1H-CW1</v>
          </cell>
          <cell r="D703" t="str">
            <v>WĄŻ ŚWIETLNY LED HORYZONTALNY 13MM 36 LEDS/M 230V 345W CIETY CO 1 M FLASH 3000 STEADY + 600FLASH BIAŁY ZIIMNY</v>
          </cell>
          <cell r="I703">
            <v>5902811507004</v>
          </cell>
        </row>
        <row r="704">
          <cell r="A704" t="str">
            <v>POL-PLLIL5M-CW-W</v>
          </cell>
          <cell r="D704" t="str">
            <v>PROFESJONALNE KURTYNKI DŁUGIE NOWE LED 5M BIAŁA ZIMNA KABEL BIAŁY</v>
          </cell>
          <cell r="I704">
            <v>5902811507011</v>
          </cell>
        </row>
        <row r="705">
          <cell r="A705" t="str">
            <v>POL-PLCLwf2,5X3,0-CW-W</v>
          </cell>
          <cell r="D705" t="str">
            <v>Profesjonalna kurtyna led  efektem wodospadu 2,5x3 720 LED BIAŁA ZIMNA</v>
          </cell>
          <cell r="I705">
            <v>5902811507028</v>
          </cell>
        </row>
        <row r="706">
          <cell r="A706" t="str">
            <v>POL-LRLNK1H-NW1</v>
          </cell>
          <cell r="D706" t="str">
            <v>WĄŻ ŚWIETLNY LED HORYZONTALNY 13MM 36 LEDS/M 230V 345W CIETY CO 1 M</v>
          </cell>
          <cell r="I706">
            <v>5902811507035</v>
          </cell>
        </row>
        <row r="707">
          <cell r="A707" t="str">
            <v>POL-E27BL-CAB</v>
          </cell>
          <cell r="D707" t="str">
            <v>KABEL DO SAMODZIELNEGO TWORZENIA GIRLANDY CZARNY 2*1.5MM2</v>
          </cell>
          <cell r="I707">
            <v>5902811507042</v>
          </cell>
        </row>
        <row r="708">
          <cell r="A708" t="str">
            <v>POL-E27BL-SOC</v>
          </cell>
          <cell r="D708" t="str">
            <v>OPRAWKA E27 DO KABLA GIRLANDY CZARNA</v>
          </cell>
          <cell r="I708">
            <v>5902811507059</v>
          </cell>
        </row>
        <row r="709">
          <cell r="A709" t="str">
            <v>POL-218LED EKO TUB 840</v>
          </cell>
          <cell r="D709" t="str">
            <v>Lampa LED Hermetix EKO 2X18W G13*2 IP55 1200 POLAMP+LED 4000K HIPS+PS</v>
          </cell>
          <cell r="I709">
            <v>5902811507066</v>
          </cell>
        </row>
        <row r="710">
          <cell r="A710" t="str">
            <v>POL-218LED EKO TUB 865</v>
          </cell>
          <cell r="D710" t="str">
            <v>Lampa LED Hermetix EKO 2X18W G13*2 IP55 1200 POLAMP+LED 6500K HIPS+PS</v>
          </cell>
          <cell r="I710">
            <v>5902811507073</v>
          </cell>
        </row>
        <row r="711">
          <cell r="A711" t="str">
            <v>POL-PLSLBIGB12M-WW-G</v>
          </cell>
          <cell r="D711" t="str">
            <v>Profejsonalne lampki LED kule bomby 10cm, 12M, 12LEDS , BIAŁE CIEPŁE , KABEL ZIELONY</v>
          </cell>
          <cell r="I711">
            <v>5902811507080</v>
          </cell>
        </row>
        <row r="712">
          <cell r="A712" t="str">
            <v>POL-CONTR-RGB-BL</v>
          </cell>
          <cell r="D712" t="str">
            <v>KONTROLER DO STEROWANIA WĘŻA RGB 7 KOLORÓW, kolor czarny POLAMP</v>
          </cell>
          <cell r="I712">
            <v>5902811507097</v>
          </cell>
        </row>
        <row r="713">
          <cell r="A713" t="str">
            <v>POL-CON-OLDMEN-NEWWOM-BL</v>
          </cell>
          <cell r="D713" t="str">
            <v>kabel łączący do węża ze starym meskim konektorem i z nowym damksim konektorem , 0,5m , kolor czarny POLAMP</v>
          </cell>
          <cell r="I713">
            <v>5902811507103</v>
          </cell>
        </row>
        <row r="714">
          <cell r="A714" t="str">
            <v>POL-CON-OLDMEN-NEWWOM-W</v>
          </cell>
          <cell r="D714" t="str">
            <v>kabel łączący do węża ze starym meskim konektorem i z nowym damksim konektorem , 0,5m , kolor biały POLAMP</v>
          </cell>
          <cell r="I714">
            <v>5902811507110</v>
          </cell>
        </row>
        <row r="715">
          <cell r="A715" t="str">
            <v>POL-CON-OLDWOM-NEWMEN-BL</v>
          </cell>
          <cell r="D715" t="str">
            <v>kabel łączący do węża ze starym damskim konektorem i z nowym meskim konektorem , 0,5m , kolor czarny POLAMP</v>
          </cell>
          <cell r="I715">
            <v>5902811507127</v>
          </cell>
        </row>
        <row r="716">
          <cell r="A716" t="str">
            <v>POL-CON-OLDWOM-NEWMEN-W</v>
          </cell>
          <cell r="D716" t="str">
            <v>kabel łączący do węża ze starym damskim konektorem i z nowym meskim konektorem , 0,5m , kolor biały POLAMP</v>
          </cell>
          <cell r="I716">
            <v>5902811507134</v>
          </cell>
        </row>
        <row r="717">
          <cell r="A717" t="str">
            <v>POL-LV150-12</v>
          </cell>
          <cell r="D717" t="str">
            <v>ZASILACZ LED 150W 12V LV150-12 POLAMP</v>
          </cell>
          <cell r="I717">
            <v>5902811507141</v>
          </cell>
        </row>
        <row r="718">
          <cell r="A718" t="str">
            <v>POL-MONSTRUM100W</v>
          </cell>
          <cell r="D718" t="str">
            <v>PROJEKTOR LED MONSTRUM 100W</v>
          </cell>
          <cell r="I718">
            <v>5902811507158</v>
          </cell>
        </row>
        <row r="719">
          <cell r="A719" t="str">
            <v>POL-MONSTRUM G1</v>
          </cell>
          <cell r="D719" t="str">
            <v xml:space="preserve">GOBOS G1 SNIEZYNKI I GWIAZDKI </v>
          </cell>
          <cell r="I719">
            <v>5902811507165</v>
          </cell>
        </row>
        <row r="720">
          <cell r="A720" t="str">
            <v>POL-MONSTRUM G2</v>
          </cell>
          <cell r="D720" t="str">
            <v>GOBOS G2 ŚNIEŻYNKI I SNIEG</v>
          </cell>
          <cell r="I720">
            <v>5902811507172</v>
          </cell>
        </row>
        <row r="721">
          <cell r="A721" t="str">
            <v>POL-MONSTRUM G3</v>
          </cell>
          <cell r="D721" t="str">
            <v xml:space="preserve">GOBOS G3 RENIFER </v>
          </cell>
          <cell r="I721">
            <v>5902811507189</v>
          </cell>
        </row>
        <row r="722">
          <cell r="A722" t="str">
            <v>POL-MONSTRUM G4</v>
          </cell>
          <cell r="D722" t="str">
            <v>GOBOS G4 RENIFERY</v>
          </cell>
          <cell r="I722">
            <v>5902811507196</v>
          </cell>
        </row>
        <row r="723">
          <cell r="A723" t="str">
            <v>POL-MONSTRUM G5</v>
          </cell>
          <cell r="D723" t="str">
            <v>GOBOS G5 ANIOŁKI</v>
          </cell>
          <cell r="I723">
            <v>5902811507202</v>
          </cell>
        </row>
        <row r="724">
          <cell r="A724" t="str">
            <v>POL-MONSTRUM G6</v>
          </cell>
          <cell r="D724" t="str">
            <v>GOBOS G6 ŚNIEŻYNKI</v>
          </cell>
          <cell r="I724">
            <v>5902811507219</v>
          </cell>
        </row>
        <row r="725">
          <cell r="A725" t="str">
            <v>POL-MONSTRUM G7</v>
          </cell>
          <cell r="D725" t="str">
            <v>GOBOS G7 PREZENTY</v>
          </cell>
          <cell r="I725">
            <v>5902811507226</v>
          </cell>
        </row>
        <row r="726">
          <cell r="A726" t="str">
            <v>POL-MONSTRUM G8</v>
          </cell>
          <cell r="D726" t="str">
            <v>GOBOS G8 KRÓLOWIE</v>
          </cell>
          <cell r="I726">
            <v>5902811507233</v>
          </cell>
        </row>
        <row r="727">
          <cell r="A727" t="str">
            <v>POL-MONSTRUM G9</v>
          </cell>
          <cell r="D727" t="str">
            <v>GOBOS G9 SZOPKA</v>
          </cell>
          <cell r="I727">
            <v>5902811507240</v>
          </cell>
        </row>
        <row r="728">
          <cell r="A728" t="str">
            <v>POL-MONSTRUM G10</v>
          </cell>
          <cell r="D728" t="str">
            <v>GOBOS G10 ZAPRZĘG</v>
          </cell>
          <cell r="I728">
            <v>5902811507257</v>
          </cell>
        </row>
        <row r="729">
          <cell r="A729" t="str">
            <v>POL-MONSTRUM G11</v>
          </cell>
          <cell r="D729" t="str">
            <v>GOBOS G11 ORZEŁ GODŁO</v>
          </cell>
          <cell r="I729">
            <v>5902811507264</v>
          </cell>
        </row>
        <row r="730">
          <cell r="A730" t="str">
            <v>POL-MONSTRUM G12</v>
          </cell>
          <cell r="D730" t="str">
            <v>GOBOS G12 FLAGA UE</v>
          </cell>
          <cell r="I730">
            <v>5902811507271</v>
          </cell>
        </row>
        <row r="731">
          <cell r="A731" t="str">
            <v>POL-MONSTRUM G13</v>
          </cell>
          <cell r="D731" t="str">
            <v>GOBOS G13 FLAGA POLSKI-PROSTA</v>
          </cell>
          <cell r="I731">
            <v>5902811507288</v>
          </cell>
        </row>
        <row r="732">
          <cell r="A732" t="str">
            <v>POL-MONSTRUM G14</v>
          </cell>
          <cell r="D732" t="str">
            <v>GOBOS G14 FLAGA POLSKI -NA WIETRZE</v>
          </cell>
          <cell r="I732">
            <v>5902811507295</v>
          </cell>
        </row>
        <row r="733">
          <cell r="A733" t="str">
            <v>POL-MONSTRUM G15</v>
          </cell>
          <cell r="D733" t="str">
            <v>GOBOS G15 MIKOŁAJ NA LINIE</v>
          </cell>
          <cell r="I733">
            <v>5902811507301</v>
          </cell>
        </row>
        <row r="734">
          <cell r="A734" t="str">
            <v>POL-MONSTRUM G16</v>
          </cell>
          <cell r="D734" t="str">
            <v xml:space="preserve">GOBOS G16 MIKOŁJA NA KOMINIE </v>
          </cell>
          <cell r="I734">
            <v>5902811507318</v>
          </cell>
        </row>
        <row r="735">
          <cell r="A735" t="str">
            <v>POL-T20RC-CW</v>
          </cell>
          <cell r="D735" t="str">
            <v>LAMPKI ŁEZKI 2M 20 LED BIAŁE ZIMNE Z PILOTEM</v>
          </cell>
          <cell r="I735">
            <v>5902811507325</v>
          </cell>
        </row>
        <row r="736">
          <cell r="A736" t="str">
            <v>POL-MONSTRUM G17</v>
          </cell>
          <cell r="D736" t="str">
            <v>GOBOS G17 ZAPRZĘG</v>
          </cell>
          <cell r="I736">
            <v>5902811507332</v>
          </cell>
        </row>
        <row r="737">
          <cell r="A737" t="str">
            <v>POL-MONSTRUM G18</v>
          </cell>
          <cell r="D737" t="str">
            <v>GOBOS G18 ŚNIEŻYNKI GĘSTO</v>
          </cell>
          <cell r="I737">
            <v>5902811507349</v>
          </cell>
        </row>
        <row r="738">
          <cell r="A738" t="str">
            <v>POL-MONSTRUM G19</v>
          </cell>
          <cell r="D738" t="str">
            <v>GOBOS G19 SERDUSZKA</v>
          </cell>
          <cell r="I738">
            <v>5902811507356</v>
          </cell>
        </row>
        <row r="739">
          <cell r="A739" t="str">
            <v>POL-MONSTRUM G20</v>
          </cell>
          <cell r="D739" t="str">
            <v>GOBOS G20 STOP</v>
          </cell>
          <cell r="I739">
            <v>5902811507363</v>
          </cell>
        </row>
        <row r="740">
          <cell r="A740" t="str">
            <v>POL-MONSTRUM G21</v>
          </cell>
          <cell r="D740" t="str">
            <v>GOBOS G21 EXIT</v>
          </cell>
          <cell r="I740">
            <v>5902811507370</v>
          </cell>
        </row>
        <row r="741">
          <cell r="A741" t="str">
            <v>POL-MONSTRUM G22</v>
          </cell>
          <cell r="D741" t="str">
            <v>GOBOS G22 ZAKAZ WEJŚCIA</v>
          </cell>
          <cell r="I741">
            <v>5902811507387</v>
          </cell>
        </row>
        <row r="742">
          <cell r="A742" t="str">
            <v>POL-MONSTRUM G23</v>
          </cell>
          <cell r="D742" t="str">
            <v>GOBOS G23 KOMETA</v>
          </cell>
          <cell r="I742">
            <v>5902811507394</v>
          </cell>
        </row>
        <row r="743">
          <cell r="A743" t="str">
            <v>POL-T20RC-WW</v>
          </cell>
          <cell r="D743" t="str">
            <v>LAMPKI ŁEZKI 2M 20 LED BIAŁE CIEPŁE Z PILOTEM</v>
          </cell>
          <cell r="I743">
            <v>5902811507400</v>
          </cell>
        </row>
        <row r="744">
          <cell r="A744" t="str">
            <v>POL-MONSTRUM G24</v>
          </cell>
          <cell r="D744" t="str">
            <v>GOBOS G24 ŚNIEŻYNKI I KROPKI KOLOR ZLOTY</v>
          </cell>
          <cell r="I744">
            <v>5902811507417</v>
          </cell>
        </row>
        <row r="745">
          <cell r="A745" t="str">
            <v>POL-MONSTRUM G25</v>
          </cell>
          <cell r="D745" t="str">
            <v>GOBOS G25 ŚNIEŻYNKI I KROPKI KOLOR NIEBIESKI</v>
          </cell>
          <cell r="I745">
            <v>5902811507424</v>
          </cell>
        </row>
        <row r="746">
          <cell r="A746" t="str">
            <v>POL-MONSTRUM RC PILOT</v>
          </cell>
          <cell r="D746" t="str">
            <v>PILOT DO PROJEKTORA MONSTRUM 100W</v>
          </cell>
          <cell r="I746">
            <v>5902811507431</v>
          </cell>
        </row>
        <row r="747">
          <cell r="A747" t="str">
            <v>POL-MONSTRUM G0</v>
          </cell>
          <cell r="D747" t="str">
            <v>GOBOS G0 PUSTY</v>
          </cell>
          <cell r="I747">
            <v>5902811507448</v>
          </cell>
        </row>
        <row r="748">
          <cell r="A748" t="str">
            <v>POL-T20RC-BLU</v>
          </cell>
          <cell r="D748" t="str">
            <v>LAMPKI ŁEZKI 2M 20 LED NIEBIESKIE Z PILOTEM</v>
          </cell>
          <cell r="I748">
            <v>5902811507455</v>
          </cell>
        </row>
        <row r="749">
          <cell r="A749" t="str">
            <v>POL-T20RC-M</v>
          </cell>
          <cell r="D749" t="str">
            <v>LAMPKI ŁEZKI 2M 20 LED MULTIKOLOR Z PILOTEM</v>
          </cell>
          <cell r="I749">
            <v>5902811507462</v>
          </cell>
        </row>
        <row r="750">
          <cell r="A750" t="str">
            <v xml:space="preserve">POL-T30RC-CW </v>
          </cell>
          <cell r="D750" t="str">
            <v>LAMPKI ŁEZKI 3M 30 LED BIAŁE ZIMNE Z PILOTEM</v>
          </cell>
          <cell r="I750">
            <v>5902811507479</v>
          </cell>
        </row>
        <row r="751">
          <cell r="A751" t="str">
            <v>POL-T30RC-WW</v>
          </cell>
          <cell r="D751" t="str">
            <v>LAMPKI ŁEZKI 3M 30 LED BIAŁE CIEPŁE Z PILOTEM</v>
          </cell>
          <cell r="I751">
            <v>5902811507486</v>
          </cell>
        </row>
        <row r="752">
          <cell r="A752" t="str">
            <v>POL-T30RC-BLU</v>
          </cell>
          <cell r="D752" t="str">
            <v>LAMPKI ŁEZKI 3M 30 LED NIEBIESKIE Z PILOTEM</v>
          </cell>
          <cell r="I752">
            <v>5902811507493</v>
          </cell>
        </row>
        <row r="753">
          <cell r="A753" t="str">
            <v>POL-T30RC-M</v>
          </cell>
          <cell r="D753" t="str">
            <v>LAMPKI ŁEZKI 3M 30 LED MULTIKOLOR Z PILOTEM</v>
          </cell>
          <cell r="I753">
            <v>5902811507509</v>
          </cell>
        </row>
        <row r="754">
          <cell r="A754" t="str">
            <v>POL-PLUGGARLAND-BL</v>
          </cell>
          <cell r="D754" t="str">
            <v>WTYCZKA DO PŁASKIEJ GIRLANDY E27 CZARNA POLAMP</v>
          </cell>
          <cell r="I754">
            <v>5902811507516</v>
          </cell>
        </row>
        <row r="755">
          <cell r="A755" t="str">
            <v>POL-SOCKETGARLAND-BL</v>
          </cell>
          <cell r="D755" t="str">
            <v>WTYCZKA-GNIAZDO DO PŁASKIEJ GIRLANDY E27 CZARNA POLAMP</v>
          </cell>
          <cell r="I755">
            <v>5902811507523</v>
          </cell>
        </row>
        <row r="756">
          <cell r="A756" t="str">
            <v>POL-HOOKGARLAND-BL</v>
          </cell>
          <cell r="D756" t="str">
            <v>WTYCZKA - HAK DO PŁASKIEJ GIRLNADY E27 CZARNA POLAMP</v>
          </cell>
          <cell r="I756">
            <v>5902811507530</v>
          </cell>
        </row>
        <row r="757">
          <cell r="A757" t="str">
            <v>POL-G45 E27 1W P</v>
          </cell>
          <cell r="D757" t="str">
            <v>ŻARÓWKA LED E27 1W KULKA RÓŻOWA POLAMP</v>
          </cell>
          <cell r="I757">
            <v>5902811507547</v>
          </cell>
        </row>
        <row r="758">
          <cell r="A758" t="str">
            <v>POL-G45 E27 1W O</v>
          </cell>
          <cell r="D758" t="str">
            <v>ŻARÓWKA LED E27 1W KULKA POMARŃCZOWA POLAMP</v>
          </cell>
          <cell r="I758">
            <v>5902811507554</v>
          </cell>
        </row>
        <row r="759">
          <cell r="A759" t="str">
            <v>POL-G45 E27 1W NW</v>
          </cell>
          <cell r="D759" t="str">
            <v>ŻARÓWKA LED E27 1W KULKA BIAŁA NEUTRALNA  POLAMP</v>
          </cell>
          <cell r="I759">
            <v>5902811507561</v>
          </cell>
        </row>
        <row r="760">
          <cell r="A760" t="str">
            <v>POL-G45 E27 1W WW T</v>
          </cell>
          <cell r="D760" t="str">
            <v>ŻARÓWKA LED E27 1W KULKA BIAŁA CIEPŁA TRANSPARENTNA</v>
          </cell>
          <cell r="I760">
            <v>5902811507578</v>
          </cell>
        </row>
        <row r="761">
          <cell r="A761" t="str">
            <v>POL-G45 E27 1W SBLU</v>
          </cell>
          <cell r="D761" t="str">
            <v>ŻARÓWKA LED E27 1W KULKA MORSKI NIEBIESKI  POLAMP</v>
          </cell>
          <cell r="I761">
            <v>5902811507585</v>
          </cell>
        </row>
        <row r="762">
          <cell r="A762" t="str">
            <v>POL-G45 E27 1W LG</v>
          </cell>
          <cell r="D762" t="str">
            <v>ŻARÓWKA LED E27 1W KULKA JASNY ZIELONY  POLAMP</v>
          </cell>
          <cell r="I762">
            <v>5902811507592</v>
          </cell>
        </row>
        <row r="763">
          <cell r="A763" t="str">
            <v>POL-LED FLASH E27 3W CW</v>
          </cell>
          <cell r="D763" t="str">
            <v>Żarówka LED STROBOSKOPOWA FLASH E27 3W BIAŁA ZIMNA POLAMP</v>
          </cell>
          <cell r="I763">
            <v>5902811507608</v>
          </cell>
        </row>
        <row r="764">
          <cell r="A764" t="str">
            <v>POL-WL STAR RC-WW</v>
          </cell>
          <cell r="D764" t="str">
            <v>GWIAZDA DREWNIANA 30.5*28.5*6 CM LED10 Z PILOTEM BIAŁA CIEPŁA  POLAMP</v>
          </cell>
          <cell r="I764">
            <v>5902811507615</v>
          </cell>
        </row>
        <row r="765">
          <cell r="A765" t="str">
            <v>POL-LNFSS12V-P</v>
          </cell>
          <cell r="D765" t="str">
            <v>WĄŻ ŚWIETLNY LED NEON 12V RÓŻOWY</v>
          </cell>
          <cell r="I765">
            <v>5902811507622</v>
          </cell>
        </row>
        <row r="766">
          <cell r="A766" t="str">
            <v>POL-LNFSS12V-PU</v>
          </cell>
          <cell r="D766" t="str">
            <v>WĄŻ ŚWIETLNY LED NEON 12V FIOLETOWY</v>
          </cell>
          <cell r="I766">
            <v>5902811507639</v>
          </cell>
        </row>
        <row r="767">
          <cell r="A767" t="str">
            <v>POL-H NEON 12V</v>
          </cell>
          <cell r="D767" t="str">
            <v>KLIP MONTAŻOWY WĄŻ NEON 12V</v>
          </cell>
          <cell r="I767">
            <v>5902811507646</v>
          </cell>
        </row>
        <row r="768">
          <cell r="A768" t="str">
            <v>POL-E NEON 12V</v>
          </cell>
          <cell r="D768" t="str">
            <v>ZASLEPKA DO WĘŻA NEON 12V</v>
          </cell>
          <cell r="I768">
            <v>5902811507653</v>
          </cell>
        </row>
        <row r="769">
          <cell r="A769" t="str">
            <v>POL-LNFSS12V-R</v>
          </cell>
          <cell r="D769" t="str">
            <v>WĄŻ ŚWIETLNY LED NEON 12V CZERWONY</v>
          </cell>
          <cell r="I769">
            <v>5902811507660</v>
          </cell>
        </row>
        <row r="770">
          <cell r="A770" t="str">
            <v>POL-LNFSS12V-G</v>
          </cell>
          <cell r="D770" t="str">
            <v>WĄŻ ŚWIETLNY LED NEON 12V ZIELONY</v>
          </cell>
          <cell r="I770">
            <v>5902811507677</v>
          </cell>
        </row>
        <row r="771">
          <cell r="A771" t="str">
            <v>POL-LNFSS12V-BLU</v>
          </cell>
          <cell r="D771" t="str">
            <v>WĄŻ ŚWIETLNY LED NEON 12V NIEBIESKI</v>
          </cell>
          <cell r="I771">
            <v>5902811507684</v>
          </cell>
        </row>
        <row r="772">
          <cell r="A772" t="str">
            <v>POL-LNFSS12V-Y</v>
          </cell>
          <cell r="D772" t="str">
            <v>WĄŻ ŚWIETLNY LED NEON 12V ŻÓŁTY</v>
          </cell>
          <cell r="I772">
            <v>5902811507691</v>
          </cell>
        </row>
        <row r="773">
          <cell r="A773" t="str">
            <v>POL-LNFSS12V-CW</v>
          </cell>
          <cell r="D773" t="str">
            <v>WĄŻ ŚWIETLNY LED NEON 12V BIAŁY ZIMNY</v>
          </cell>
          <cell r="I773">
            <v>5902811507707</v>
          </cell>
        </row>
        <row r="774">
          <cell r="A774" t="str">
            <v>POL-LNFSS12V-WW</v>
          </cell>
          <cell r="D774" t="str">
            <v>WĄŻ ŚWIETLNY LED NEON 12V BIAŁY CIEPŁY</v>
          </cell>
          <cell r="I774">
            <v>5902811507714</v>
          </cell>
        </row>
        <row r="775">
          <cell r="A775" t="str">
            <v>POL-NETPCV-T</v>
          </cell>
          <cell r="D775" t="str">
            <v>SIATKA PCV 1X1M TRANSPARENTNA</v>
          </cell>
          <cell r="I775">
            <v>5902811507721</v>
          </cell>
        </row>
        <row r="776">
          <cell r="A776" t="str">
            <v>POL-SNOWFLAKE60CM-CW-W</v>
          </cell>
          <cell r="D776" t="str">
            <v>ŚNIEZYNKA PVC Z EFEKTEM SNOWFALL 60CM + 30CM KABEL , 6W , 230v/9v NIEBIESKA + BIAŁY ZIMNY</v>
          </cell>
          <cell r="I776">
            <v>5902811507738</v>
          </cell>
        </row>
        <row r="777">
          <cell r="A777" t="str">
            <v>POL-CON1TO3-W</v>
          </cell>
          <cell r="D777" t="str">
            <v>KABEL ŁĄCZĄCY 1 WEJŚCIE-3 WYJŚCIA , 1X15CM+3X15CM</v>
          </cell>
          <cell r="I777">
            <v>5902811507745</v>
          </cell>
        </row>
        <row r="778">
          <cell r="A778" t="str">
            <v>POL-CON1TO1-W</v>
          </cell>
          <cell r="D778" t="str">
            <v>KABEL ŁĄCZĄCY do lampek „T”  1 WEJŚCIE - 2 WYJŚCIA, 1X25CM+2X25CM</v>
          </cell>
          <cell r="I778">
            <v>5902811507752</v>
          </cell>
        </row>
        <row r="779">
          <cell r="A779" t="str">
            <v>POL-LILINSTAR-WW-T</v>
          </cell>
          <cell r="D779" t="str">
            <v xml:space="preserve">KURTYNKA ŚWIETLNA LED GWIAZDKI 2X0,7M 100 LEDS,BIAŁA CIEPŁA KABEL TRANSPARENTNY DO WEWNATRZ, KOLEKCJA BRĄZOWA </v>
          </cell>
          <cell r="I779">
            <v>5902811507769</v>
          </cell>
        </row>
        <row r="780">
          <cell r="A780" t="str">
            <v>POL-LILINSTAR-CW-T</v>
          </cell>
          <cell r="D780" t="str">
            <v xml:space="preserve">KURTYNKA ŚWIETLNA LED GWIAZDKI 2X0,7M 100 LEDS BIAŁA ZIMNA, KABEL TRANSPARENTNY DO WEWNATRZ, KOLEKCJA BRĄZOWA </v>
          </cell>
          <cell r="I780">
            <v>5902811507776</v>
          </cell>
        </row>
        <row r="781">
          <cell r="A781" t="str">
            <v>POL-PLCL2X2-CW-G</v>
          </cell>
          <cell r="D781" t="str">
            <v>PROFESJONALNA KURTYNA na zewnątrz LED 400 2X2m ze złączką na środku - kolekcja złota, kolor biały ciepł kabel zielony, kolekcja złota</v>
          </cell>
          <cell r="I781">
            <v>5902811507783</v>
          </cell>
        </row>
        <row r="782">
          <cell r="A782" t="str">
            <v>POL-PLCL2X2-WW-G</v>
          </cell>
          <cell r="D782" t="str">
            <v>PROFESJONALNA KURTYNA na zewnątrz LED 400 2X2m ze złączką na środku - kolekcja złota, kolor biały zimny kabel zielony, kolekcja złota</v>
          </cell>
          <cell r="I782">
            <v>5902811507790</v>
          </cell>
        </row>
        <row r="783">
          <cell r="A783" t="str">
            <v>POL-PLCLF2X2-CW-G</v>
          </cell>
          <cell r="D783" t="str">
            <v>PROFESJONALNA KURTYNA FLASH na zewnątrz LED 400 2X2m ze złączką na środku - kolekcja złota, kolor biały zimny kabel zielony, kolekcja złota</v>
          </cell>
          <cell r="I783">
            <v>5902811507806</v>
          </cell>
        </row>
        <row r="784">
          <cell r="A784" t="str">
            <v>POL-PLCLF2X2-WW-G</v>
          </cell>
          <cell r="D784" t="str">
            <v>PROFESJONALNA KURTYNA FLASH na zewnątrz LED 400 2X2m ze złączką na środku - kolekcja złota, kolor biały ciepły kabel zielony, kolekcja złota</v>
          </cell>
          <cell r="I784">
            <v>5902811507813</v>
          </cell>
        </row>
        <row r="785">
          <cell r="A785" t="str">
            <v>POL TG3111-9</v>
          </cell>
          <cell r="D785" t="str">
            <v>GIRLANDA ŚWIERKOWA ZIELONA 22X270CM</v>
          </cell>
          <cell r="I785">
            <v>5902811507820</v>
          </cell>
        </row>
        <row r="786">
          <cell r="A786" t="str">
            <v>POL AY-01-W</v>
          </cell>
          <cell r="D786" t="str">
            <v>MATA 1X20M BIAŁA</v>
          </cell>
          <cell r="I786">
            <v>5902811507837</v>
          </cell>
        </row>
        <row r="787">
          <cell r="A787" t="str">
            <v xml:space="preserve">  POL AY-01-R </v>
          </cell>
          <cell r="D787" t="str">
            <v>MATA 1X20M CZERWONA</v>
          </cell>
          <cell r="I787">
            <v>5902811507844</v>
          </cell>
        </row>
        <row r="788">
          <cell r="A788" t="str">
            <v>POL AY-01-PU</v>
          </cell>
          <cell r="D788" t="str">
            <v>MATA 1X20M FIOLETOWA</v>
          </cell>
          <cell r="I788">
            <v>5902811507851</v>
          </cell>
        </row>
        <row r="789">
          <cell r="A789" t="str">
            <v>POL AY-01-BLU</v>
          </cell>
          <cell r="D789" t="str">
            <v>MATA 1X20M NIEBIESKA</v>
          </cell>
          <cell r="I789">
            <v>5902811507868</v>
          </cell>
        </row>
        <row r="790">
          <cell r="A790" t="str">
            <v xml:space="preserve">POL AY-01 GL </v>
          </cell>
          <cell r="D790" t="str">
            <v>MATA 1X20M ZŁOTA</v>
          </cell>
          <cell r="I790">
            <v>5902811507875</v>
          </cell>
        </row>
        <row r="791">
          <cell r="A791" t="str">
            <v>POL GU10 7W WW</v>
          </cell>
          <cell r="D791" t="str">
            <v>ŻARÓWKA GU 10 LED 7W WW POLAMP</v>
          </cell>
          <cell r="I791">
            <v>5902811507882</v>
          </cell>
        </row>
        <row r="792">
          <cell r="A792" t="str">
            <v>A60 E27 8W FILAMENT</v>
          </cell>
          <cell r="D792" t="str">
            <v>ŻARÓWKA A60 FILAMENT 8W WW E27</v>
          </cell>
          <cell r="I792">
            <v>5902811507899</v>
          </cell>
        </row>
        <row r="793">
          <cell r="A793" t="str">
            <v>POL-ORI20W 840</v>
          </cell>
          <cell r="D793" t="str">
            <v>LAMPA LINIOWA LED ORI IP20 600MM NW</v>
          </cell>
          <cell r="I793">
            <v>5902811507905</v>
          </cell>
        </row>
        <row r="794">
          <cell r="A794" t="str">
            <v>POL-ORI40W 840</v>
          </cell>
          <cell r="D794" t="str">
            <v>LAMPA LINIOWA LED ORI IP20 600MM 40W NW</v>
          </cell>
          <cell r="I794">
            <v>5902811507912</v>
          </cell>
        </row>
        <row r="795">
          <cell r="A795" t="str">
            <v>CM24W840</v>
          </cell>
          <cell r="D795" t="str">
            <v xml:space="preserve">PLAFON LED CHARA IP44 24W NW </v>
          </cell>
          <cell r="I795">
            <v>5902811507929</v>
          </cell>
        </row>
        <row r="796">
          <cell r="A796" t="str">
            <v>CMQ12W840</v>
          </cell>
          <cell r="D796" t="str">
            <v>PLAFON LED QUADRO IP 44 12W NW</v>
          </cell>
          <cell r="I796">
            <v>5902811507936</v>
          </cell>
        </row>
        <row r="797">
          <cell r="A797" t="str">
            <v>CMQ18W840</v>
          </cell>
          <cell r="D797" t="str">
            <v>PLAFON LED QUADRO IP 44 18W NW</v>
          </cell>
          <cell r="I797">
            <v>5902811507943</v>
          </cell>
        </row>
        <row r="798">
          <cell r="A798" t="str">
            <v>POL-VELA8W/840</v>
          </cell>
          <cell r="D798" t="str">
            <v>LAMPA KANAŁOWA LED VELA IP65 8W NW</v>
          </cell>
          <cell r="I798">
            <v>5902811507950</v>
          </cell>
        </row>
        <row r="799">
          <cell r="A799" t="str">
            <v>POL-HYDRA15W/840</v>
          </cell>
          <cell r="D799" t="str">
            <v>LAMPA KANAŁOWA LED HYDRA IP 65 15W NW</v>
          </cell>
          <cell r="I799">
            <v>5902811507967</v>
          </cell>
        </row>
        <row r="800">
          <cell r="A800" t="str">
            <v>POL-COMA50W/840</v>
          </cell>
          <cell r="D800" t="str">
            <v>LAMPA ULICZNA LED COMA IP65 50W NW</v>
          </cell>
          <cell r="I800">
            <v>5902811507974</v>
          </cell>
        </row>
        <row r="801">
          <cell r="A801" t="str">
            <v>POL C37 E14 7W NW</v>
          </cell>
          <cell r="D801" t="str">
            <v>ŻARÓWKA LED C37  E17 7W NW POLAMP</v>
          </cell>
          <cell r="I801">
            <v>5902811507981</v>
          </cell>
        </row>
        <row r="802">
          <cell r="A802" t="str">
            <v>POL R50 E14 7W NW</v>
          </cell>
          <cell r="D802" t="str">
            <v>ŻARÓWKA LED R50  E17 7W NW POLAMP</v>
          </cell>
          <cell r="I802">
            <v>5902811507998</v>
          </cell>
        </row>
        <row r="803">
          <cell r="A803" t="str">
            <v>POL R63 E27 9W NW</v>
          </cell>
          <cell r="D803" t="str">
            <v>ŻARÓWKA LED R63  E17 7W NW POLAMP</v>
          </cell>
          <cell r="I803">
            <v>5902811508001</v>
          </cell>
        </row>
        <row r="804">
          <cell r="A804" t="str">
            <v>Pol-UTW377B</v>
          </cell>
          <cell r="I804" t="str">
            <v>5902811508018</v>
          </cell>
        </row>
        <row r="805">
          <cell r="A805" t="str">
            <v>POL-SCRR NK3</v>
          </cell>
          <cell r="I805" t="str">
            <v>5902811508025</v>
          </cell>
        </row>
        <row r="806">
          <cell r="A806" t="str">
            <v>POL-TSL12W-12V</v>
          </cell>
          <cell r="I806" t="str">
            <v>5902811508032</v>
          </cell>
        </row>
        <row r="807">
          <cell r="A807" t="str">
            <v>POL-MIX</v>
          </cell>
          <cell r="I807" t="str">
            <v>5902811508049</v>
          </cell>
        </row>
        <row r="808">
          <cell r="A808" t="str">
            <v>POL-PLSLF10M-WW-G</v>
          </cell>
          <cell r="I808" t="str">
            <v>5902811508056</v>
          </cell>
        </row>
        <row r="809">
          <cell r="A809" t="str">
            <v>POL-WS40</v>
          </cell>
          <cell r="I809" t="str">
            <v>5902811508063</v>
          </cell>
        </row>
        <row r="810">
          <cell r="A810" t="str">
            <v>POL-WS60</v>
          </cell>
          <cell r="I810" t="str">
            <v>5902811508070</v>
          </cell>
        </row>
        <row r="811">
          <cell r="A811" t="str">
            <v>Pol-TIAK18W 600MM</v>
          </cell>
          <cell r="I811" t="str">
            <v>5902811508087</v>
          </cell>
        </row>
        <row r="812">
          <cell r="A812" t="str">
            <v>POL-TIAK 36W 1L</v>
          </cell>
          <cell r="I812" t="str">
            <v>5902811508094</v>
          </cell>
        </row>
        <row r="813">
          <cell r="A813" t="str">
            <v>POL A60 E27 12W NW</v>
          </cell>
          <cell r="I813" t="str">
            <v>5902811508100</v>
          </cell>
        </row>
        <row r="814">
          <cell r="A814" t="str">
            <v>POL GU10 7W NW</v>
          </cell>
          <cell r="I814" t="str">
            <v>5902811508117</v>
          </cell>
        </row>
        <row r="815">
          <cell r="A815" t="str">
            <v>POL-VELA PRO 12W/840</v>
          </cell>
          <cell r="I815" t="str">
            <v>5902811508124</v>
          </cell>
        </row>
        <row r="816">
          <cell r="A816" t="str">
            <v>POL-HYDRA PRO 18W/840</v>
          </cell>
          <cell r="I816" t="str">
            <v>5902811508131</v>
          </cell>
        </row>
        <row r="817">
          <cell r="A817" t="str">
            <v>POL-MONSTRUM100W</v>
          </cell>
          <cell r="I817" t="str">
            <v>5902811508148</v>
          </cell>
        </row>
        <row r="818">
          <cell r="A818" t="str">
            <v>POL-RQW062ACH NW</v>
          </cell>
          <cell r="I818" t="str">
            <v>5902811508155</v>
          </cell>
        </row>
        <row r="819">
          <cell r="A819" t="str">
            <v>POL-RQM062A NW</v>
          </cell>
          <cell r="I819" t="str">
            <v>5902811508162</v>
          </cell>
        </row>
        <row r="820">
          <cell r="A820" t="str">
            <v>POL-EQW062A NW</v>
          </cell>
          <cell r="I820" t="str">
            <v>5902811508179</v>
          </cell>
        </row>
        <row r="821">
          <cell r="A821" t="str">
            <v>POL-218LED ZENIT</v>
          </cell>
          <cell r="I821" t="str">
            <v>5902811508186</v>
          </cell>
        </row>
        <row r="822">
          <cell r="A822" t="str">
            <v>POL-29LED ZENIT</v>
          </cell>
          <cell r="I822" t="str">
            <v>5902811508193</v>
          </cell>
        </row>
        <row r="823">
          <cell r="A823" t="str">
            <v>POL-218LED ZENIT TUB840</v>
          </cell>
          <cell r="I823" t="str">
            <v>5902811508209</v>
          </cell>
        </row>
        <row r="824">
          <cell r="A824" t="str">
            <v>POL-218LED ZENIT TUB865</v>
          </cell>
          <cell r="I824" t="str">
            <v>5902811508216</v>
          </cell>
        </row>
        <row r="825">
          <cell r="A825" t="str">
            <v>POL-LRLFNK1H-WW1</v>
          </cell>
          <cell r="I825" t="str">
            <v>5902811508223</v>
          </cell>
        </row>
        <row r="826">
          <cell r="A826" t="str">
            <v>pol-lrlnk3-cw2</v>
          </cell>
          <cell r="I826" t="str">
            <v>5902811508230</v>
          </cell>
        </row>
        <row r="827">
          <cell r="A827" t="str">
            <v>POL-LRLNK3-BLU2</v>
          </cell>
          <cell r="I827" t="str">
            <v>5902811508247</v>
          </cell>
        </row>
        <row r="828">
          <cell r="A828" t="str">
            <v>POL-TK160/3-G</v>
          </cell>
          <cell r="I828" t="str">
            <v>5902811508254</v>
          </cell>
        </row>
        <row r="829">
          <cell r="A829" t="str">
            <v>POL-E STRING</v>
          </cell>
          <cell r="I829" t="str">
            <v>5902811508261</v>
          </cell>
        </row>
        <row r="830">
          <cell r="A830" t="str">
            <v>POL-SCRSM-M</v>
          </cell>
          <cell r="I830" t="str">
            <v>5902811508278</v>
          </cell>
        </row>
        <row r="831">
          <cell r="A831" t="str">
            <v>POL-SCRSW-W</v>
          </cell>
          <cell r="I831" t="str">
            <v>5902811508285</v>
          </cell>
        </row>
        <row r="832">
          <cell r="A832" t="str">
            <v>POL-TG3111-8</v>
          </cell>
          <cell r="I832" t="str">
            <v>5902811508292</v>
          </cell>
        </row>
        <row r="833">
          <cell r="A833" t="str">
            <v>POL-TG3111-12</v>
          </cell>
          <cell r="I833" t="str">
            <v>5902811508308</v>
          </cell>
        </row>
        <row r="834">
          <cell r="A834" t="str">
            <v>POL AY-01-BL</v>
          </cell>
          <cell r="I834" t="str">
            <v>5902811508315</v>
          </cell>
        </row>
        <row r="835">
          <cell r="A835" t="str">
            <v>POL AY-01-S</v>
          </cell>
          <cell r="I835" t="str">
            <v>5902811508322</v>
          </cell>
        </row>
        <row r="836">
          <cell r="A836" t="str">
            <v>POL AY-01-GR MA</v>
          </cell>
          <cell r="I836" t="str">
            <v>5902811508339</v>
          </cell>
        </row>
        <row r="837">
          <cell r="A837" t="str">
            <v>POL AY-01 G</v>
          </cell>
          <cell r="I837" t="str">
            <v>5902811508346</v>
          </cell>
        </row>
        <row r="838">
          <cell r="A838" t="str">
            <v>POL AY-01 Y</v>
          </cell>
          <cell r="I838" t="str">
            <v>5902811508353</v>
          </cell>
        </row>
        <row r="839">
          <cell r="A839" t="str">
            <v>POL-PPCL1,5-BL-OW2 CON</v>
          </cell>
          <cell r="I839" t="str">
            <v>5902811508360</v>
          </cell>
        </row>
        <row r="840">
          <cell r="A840" t="str">
            <v>LED-SLIM-FL-20W-NW</v>
          </cell>
          <cell r="I840" t="str">
            <v>5902811508377</v>
          </cell>
        </row>
        <row r="841">
          <cell r="A841" t="str">
            <v>POL-PLSL10M-R-W</v>
          </cell>
          <cell r="I841" t="str">
            <v>5902811508384</v>
          </cell>
        </row>
        <row r="842">
          <cell r="A842" t="str">
            <v>POL-PLSL10M-PU-W</v>
          </cell>
          <cell r="I842" t="str">
            <v>5902811508391</v>
          </cell>
        </row>
        <row r="843">
          <cell r="A843" t="str">
            <v>POL-PLSL10M-PU-G</v>
          </cell>
          <cell r="I843" t="str">
            <v>5902811508407</v>
          </cell>
        </row>
        <row r="844">
          <cell r="A844" t="str">
            <v>POL-PLSL10M-G-W</v>
          </cell>
          <cell r="I844" t="str">
            <v>5902811508414</v>
          </cell>
        </row>
        <row r="845">
          <cell r="A845" t="str">
            <v>POL-PLSLF10M-R-W</v>
          </cell>
          <cell r="I845" t="str">
            <v>5902811508421</v>
          </cell>
        </row>
        <row r="846">
          <cell r="A846" t="str">
            <v>POL-PLSLF10M-PU-G</v>
          </cell>
          <cell r="I846" t="str">
            <v>5902811508438</v>
          </cell>
        </row>
        <row r="847">
          <cell r="A847" t="str">
            <v>POL-PLSLF10M-PU-W</v>
          </cell>
          <cell r="I847" t="str">
            <v>5902811508445</v>
          </cell>
        </row>
        <row r="848">
          <cell r="A848" t="str">
            <v>POL-PLSLF10M-G-W</v>
          </cell>
          <cell r="I848" t="str">
            <v>5902811508452</v>
          </cell>
        </row>
        <row r="849">
          <cell r="A849" t="str">
            <v>POL-PCRR NK3</v>
          </cell>
          <cell r="I849" t="str">
            <v>5902811508469</v>
          </cell>
        </row>
        <row r="850">
          <cell r="A850" t="str">
            <v>POL-PLSL10MRC-CW-WW-G</v>
          </cell>
          <cell r="I850" t="str">
            <v>5902811508476</v>
          </cell>
        </row>
        <row r="851">
          <cell r="A851" t="str">
            <v>POL-PLNL3X2-CW-BL</v>
          </cell>
          <cell r="I851" t="str">
            <v>5902811508483</v>
          </cell>
        </row>
        <row r="852">
          <cell r="A852" t="str">
            <v>POL-PLNL3X2-WW-BL</v>
          </cell>
          <cell r="I852" t="str">
            <v>5902811508490</v>
          </cell>
        </row>
        <row r="853">
          <cell r="A853" t="str">
            <v>POL-PLNLF3X2-CW-BL</v>
          </cell>
          <cell r="I853" t="str">
            <v>5902811508506</v>
          </cell>
        </row>
        <row r="854">
          <cell r="A854" t="str">
            <v>POL-PLNLF3X2-WW-BL</v>
          </cell>
          <cell r="I854" t="str">
            <v>5902811508513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polamp@polam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57"/>
  <sheetViews>
    <sheetView tabSelected="1" view="pageBreakPreview" zoomScale="85" zoomScaleSheetLayoutView="85" workbookViewId="0">
      <selection activeCell="A57" sqref="A57"/>
    </sheetView>
  </sheetViews>
  <sheetFormatPr defaultColWidth="8.59765625" defaultRowHeight="14.4"/>
  <cols>
    <col min="1" max="1" width="53.8984375" style="1" customWidth="1"/>
    <col min="2" max="2" width="5.8984375" style="2" customWidth="1"/>
    <col min="3" max="16384" width="8.59765625" style="1"/>
  </cols>
  <sheetData>
    <row r="4" spans="1:4">
      <c r="A4" s="3"/>
      <c r="C4" s="3"/>
      <c r="D4" s="3"/>
    </row>
    <row r="5" spans="1:4" s="5" customFormat="1" ht="46.2">
      <c r="A5" s="4" t="s">
        <v>0</v>
      </c>
      <c r="B5" s="2"/>
    </row>
    <row r="6" spans="1:4" s="5" customFormat="1" ht="18">
      <c r="A6" s="6" t="s">
        <v>1</v>
      </c>
      <c r="B6" s="2"/>
    </row>
    <row r="7" spans="1:4" s="8" customFormat="1" ht="13.8">
      <c r="A7" s="7" t="s">
        <v>2</v>
      </c>
      <c r="B7" s="2"/>
    </row>
    <row r="8" spans="1:4" ht="14.25" customHeight="1">
      <c r="A8" s="3"/>
      <c r="C8" s="3"/>
      <c r="D8" s="3"/>
    </row>
    <row r="9" spans="1:4">
      <c r="A9" s="3"/>
      <c r="C9" s="3"/>
      <c r="D9" s="3"/>
    </row>
    <row r="10" spans="1:4">
      <c r="A10" s="9" t="s">
        <v>3</v>
      </c>
      <c r="B10" s="10">
        <v>1</v>
      </c>
      <c r="C10" s="9"/>
      <c r="D10" s="9"/>
    </row>
    <row r="11" spans="1:4">
      <c r="A11" s="9" t="s">
        <v>4</v>
      </c>
      <c r="B11" s="11">
        <v>2</v>
      </c>
      <c r="C11" s="9"/>
      <c r="D11" s="9"/>
    </row>
    <row r="12" spans="1:4">
      <c r="A12" s="9" t="s">
        <v>5</v>
      </c>
      <c r="B12" s="10">
        <v>3</v>
      </c>
      <c r="C12" s="9"/>
      <c r="D12" s="9"/>
    </row>
    <row r="13" spans="1:4">
      <c r="A13" s="9" t="s">
        <v>6</v>
      </c>
      <c r="B13" s="11">
        <v>4</v>
      </c>
      <c r="C13" s="9"/>
      <c r="D13" s="9"/>
    </row>
    <row r="14" spans="1:4">
      <c r="A14" s="9" t="s">
        <v>7</v>
      </c>
      <c r="B14" s="10">
        <v>5</v>
      </c>
      <c r="C14" s="9"/>
      <c r="D14" s="9"/>
    </row>
    <row r="15" spans="1:4">
      <c r="A15" s="12" t="s">
        <v>8</v>
      </c>
      <c r="B15" s="11">
        <v>6</v>
      </c>
      <c r="C15" s="9"/>
      <c r="D15" s="9"/>
    </row>
    <row r="16" spans="1:4">
      <c r="A16" s="12" t="s">
        <v>9</v>
      </c>
      <c r="B16" s="10">
        <v>7</v>
      </c>
      <c r="C16" s="9"/>
      <c r="D16" s="9"/>
    </row>
    <row r="17" spans="1:4">
      <c r="A17" s="9" t="s">
        <v>10</v>
      </c>
      <c r="B17" s="11">
        <v>8</v>
      </c>
      <c r="C17" s="9"/>
      <c r="D17" s="9"/>
    </row>
    <row r="18" spans="1:4">
      <c r="A18" s="9" t="s">
        <v>11</v>
      </c>
      <c r="B18" s="10">
        <v>9</v>
      </c>
      <c r="C18" s="9"/>
      <c r="D18" s="9"/>
    </row>
    <row r="19" spans="1:4">
      <c r="A19" s="9" t="s">
        <v>3219</v>
      </c>
      <c r="B19" s="10">
        <v>99</v>
      </c>
      <c r="C19" s="9"/>
      <c r="D19" s="9"/>
    </row>
    <row r="20" spans="1:4">
      <c r="A20" s="9" t="s">
        <v>12</v>
      </c>
      <c r="B20" s="11">
        <v>10</v>
      </c>
      <c r="C20" s="9"/>
      <c r="D20" s="9"/>
    </row>
    <row r="21" spans="1:4">
      <c r="A21" s="9" t="s">
        <v>13</v>
      </c>
      <c r="B21" s="10">
        <v>11</v>
      </c>
      <c r="C21" s="9"/>
      <c r="D21" s="9"/>
    </row>
    <row r="22" spans="1:4">
      <c r="A22" s="9" t="s">
        <v>14</v>
      </c>
      <c r="B22" s="11">
        <v>12</v>
      </c>
      <c r="C22" s="9"/>
      <c r="D22" s="9"/>
    </row>
    <row r="23" spans="1:4">
      <c r="A23" s="9" t="s">
        <v>15</v>
      </c>
      <c r="B23" s="10">
        <v>13</v>
      </c>
      <c r="C23" s="9"/>
      <c r="D23" s="9"/>
    </row>
    <row r="24" spans="1:4">
      <c r="A24" s="12" t="s">
        <v>16</v>
      </c>
      <c r="B24" s="11">
        <v>14</v>
      </c>
      <c r="C24" s="9"/>
      <c r="D24" s="9"/>
    </row>
    <row r="25" spans="1:4">
      <c r="A25" s="12" t="s">
        <v>17</v>
      </c>
      <c r="B25" s="10">
        <v>15</v>
      </c>
      <c r="C25" s="9"/>
      <c r="D25" s="9"/>
    </row>
    <row r="26" spans="1:4">
      <c r="A26" s="9" t="s">
        <v>18</v>
      </c>
      <c r="B26" s="11">
        <v>16</v>
      </c>
      <c r="C26" s="9"/>
      <c r="D26" s="9"/>
    </row>
    <row r="27" spans="1:4">
      <c r="A27" s="9" t="s">
        <v>19</v>
      </c>
      <c r="B27" s="10">
        <v>17</v>
      </c>
      <c r="C27" s="9"/>
      <c r="D27" s="9"/>
    </row>
    <row r="28" spans="1:4">
      <c r="A28" s="12" t="s">
        <v>20</v>
      </c>
      <c r="B28" s="11">
        <v>18</v>
      </c>
      <c r="C28" s="9"/>
      <c r="D28" s="9"/>
    </row>
    <row r="29" spans="1:4">
      <c r="A29" s="12" t="s">
        <v>21</v>
      </c>
      <c r="B29" s="10">
        <v>19</v>
      </c>
      <c r="C29" s="9"/>
      <c r="D29" s="9"/>
    </row>
    <row r="30" spans="1:4">
      <c r="A30" s="9" t="s">
        <v>22</v>
      </c>
      <c r="B30" s="13">
        <v>20</v>
      </c>
      <c r="C30" s="9"/>
      <c r="D30" s="9"/>
    </row>
    <row r="31" spans="1:4">
      <c r="A31" s="9" t="s">
        <v>23</v>
      </c>
      <c r="B31" s="13">
        <v>21</v>
      </c>
      <c r="C31" s="9"/>
      <c r="D31" s="9"/>
    </row>
    <row r="32" spans="1:4">
      <c r="A32" s="9" t="s">
        <v>24</v>
      </c>
      <c r="B32" s="13">
        <v>22</v>
      </c>
      <c r="C32" s="9"/>
      <c r="D32" s="9"/>
    </row>
    <row r="33" spans="1:4">
      <c r="A33" s="9" t="s">
        <v>25</v>
      </c>
      <c r="B33" s="13">
        <v>23</v>
      </c>
      <c r="C33" s="9"/>
      <c r="D33" s="9"/>
    </row>
    <row r="34" spans="1:4">
      <c r="A34" s="9" t="s">
        <v>26</v>
      </c>
      <c r="B34" s="13">
        <v>24</v>
      </c>
      <c r="C34" s="9"/>
      <c r="D34" s="9"/>
    </row>
    <row r="35" spans="1:4">
      <c r="A35" s="9" t="s">
        <v>27</v>
      </c>
      <c r="B35" s="13">
        <v>25</v>
      </c>
      <c r="C35" s="9"/>
      <c r="D35" s="9"/>
    </row>
    <row r="36" spans="1:4">
      <c r="A36" s="9" t="s">
        <v>28</v>
      </c>
      <c r="B36" s="13">
        <v>26</v>
      </c>
      <c r="C36" s="9"/>
      <c r="D36" s="9"/>
    </row>
    <row r="37" spans="1:4">
      <c r="A37" s="9" t="s">
        <v>29</v>
      </c>
      <c r="B37" s="13">
        <v>27</v>
      </c>
      <c r="C37" s="9"/>
      <c r="D37" s="9"/>
    </row>
    <row r="38" spans="1:4">
      <c r="A38" s="9" t="s">
        <v>30</v>
      </c>
      <c r="B38" s="979">
        <v>28</v>
      </c>
      <c r="C38" s="9"/>
      <c r="D38" s="9"/>
    </row>
    <row r="39" spans="1:4">
      <c r="A39" s="14" t="s">
        <v>31</v>
      </c>
      <c r="B39" s="979">
        <v>29</v>
      </c>
      <c r="C39" s="14"/>
      <c r="D39" s="14"/>
    </row>
    <row r="40" spans="1:4">
      <c r="A40" s="14" t="s">
        <v>3057</v>
      </c>
      <c r="B40" s="980">
        <v>30</v>
      </c>
      <c r="C40" s="14"/>
      <c r="D40" s="14"/>
    </row>
    <row r="41" spans="1:4">
      <c r="A41" s="14" t="s">
        <v>3058</v>
      </c>
      <c r="B41" s="981">
        <v>31</v>
      </c>
      <c r="C41" s="14"/>
      <c r="D41" s="14"/>
    </row>
    <row r="42" spans="1:4" s="17" customFormat="1">
      <c r="A42" s="15"/>
      <c r="B42" s="16"/>
      <c r="C42" s="15"/>
      <c r="D42" s="15"/>
    </row>
    <row r="43" spans="1:4">
      <c r="A43" s="18" t="s">
        <v>32</v>
      </c>
    </row>
    <row r="44" spans="1:4" s="3" customFormat="1" ht="20.399999999999999">
      <c r="A44" s="19" t="s">
        <v>33</v>
      </c>
      <c r="B44" s="2"/>
    </row>
    <row r="45" spans="1:4">
      <c r="A45" s="20" t="s">
        <v>34</v>
      </c>
    </row>
    <row r="46" spans="1:4" ht="14.25" customHeight="1">
      <c r="A46" s="19" t="s">
        <v>35</v>
      </c>
    </row>
    <row r="47" spans="1:4">
      <c r="A47" s="19" t="s">
        <v>36</v>
      </c>
    </row>
    <row r="48" spans="1:4" s="3" customFormat="1" ht="13.8">
      <c r="B48" s="21"/>
    </row>
    <row r="49" spans="1:19" s="3" customFormat="1" ht="13.8">
      <c r="A49" s="22" t="s">
        <v>37</v>
      </c>
      <c r="B49" s="21"/>
      <c r="G49" s="23"/>
    </row>
    <row r="50" spans="1:19" s="27" customFormat="1" ht="13.8">
      <c r="A50" s="24" t="s">
        <v>38</v>
      </c>
      <c r="B50" s="21"/>
      <c r="C50" s="25"/>
      <c r="D50" s="26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s="30" customFormat="1" ht="12.75" customHeight="1">
      <c r="A51" s="24" t="s">
        <v>39</v>
      </c>
      <c r="B51" s="28"/>
      <c r="C51" s="29"/>
      <c r="D51" s="29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 s="30" customFormat="1" ht="12.75" customHeight="1">
      <c r="A52" s="24" t="s">
        <v>40</v>
      </c>
      <c r="B52" s="2"/>
      <c r="C52" s="29"/>
      <c r="D52" s="29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 s="3" customFormat="1" ht="19.2">
      <c r="A53" s="33" t="s">
        <v>41</v>
      </c>
      <c r="B53" s="2"/>
      <c r="C53" s="34"/>
      <c r="D53" s="34"/>
    </row>
    <row r="54" spans="1:19" ht="27.9" customHeight="1">
      <c r="A54" s="35" t="s">
        <v>42</v>
      </c>
    </row>
    <row r="55" spans="1:19">
      <c r="A55" s="3" t="s">
        <v>43</v>
      </c>
    </row>
    <row r="56" spans="1:19" ht="4.5" customHeight="1">
      <c r="A56" s="3"/>
    </row>
    <row r="57" spans="1:19">
      <c r="A57" s="3" t="s">
        <v>3789</v>
      </c>
    </row>
  </sheetData>
  <sheetProtection selectLockedCells="1" selectUnlockedCells="1"/>
  <hyperlinks>
    <hyperlink ref="B10" location="1Żar!A1" display="#1Żar.A1"/>
    <hyperlink ref="B11" location="2Tub!A1" display="#2Tub.A1"/>
    <hyperlink ref="B12" location="3Tubspec!A1" display="#3Tubspec.A1"/>
    <hyperlink ref="B13" location="4Paski!A1" display="#4Paski.A1"/>
    <hyperlink ref="B14" location="5Modu!A1" display="#5Modu.A1"/>
    <hyperlink ref="B15" location="6Naśw!A1" display="#6Naśw.A1"/>
    <hyperlink ref="B16" location="7Komp!A1" display="#7Komp.A1"/>
    <hyperlink ref="B17" location="8T8!A1" display="#8T8.A1"/>
    <hyperlink ref="B18" location="9T5!A1" display="#9T5.A1"/>
    <hyperlink ref="B20" location="10Lamp!A1" display="#10Lamp.A1"/>
    <hyperlink ref="B21" location="11Plaf!A1" display="#11Plaf.A1"/>
    <hyperlink ref="B22" location="12Opr!A1" display="#12Opr.A1"/>
    <hyperlink ref="B23" location="13Girl!A1" display="#13Girl.A1"/>
    <hyperlink ref="B24" location="14Spec!A1" display="#14Spec.A1"/>
    <hyperlink ref="B25" location="15Prom!A1" display="#15Prom.A1"/>
    <hyperlink ref="B26" location="16WLS!A1" display="#16WLS.A1"/>
    <hyperlink ref="B27" location="17Star!A1" display="#17Star.A1"/>
    <hyperlink ref="B28" location="18Stat!A1" display="#18Stat.A1"/>
    <hyperlink ref="B29" location="19Zasil!A1" display="#19Zasil.A1"/>
    <hyperlink ref="B30" location="20Pro!A1" display="#20Pro.A1"/>
    <hyperlink ref="B31" location="21Neon!A1" display="#21Neon.A1"/>
    <hyperlink ref="B32" location="22Wąż!A1" display="#22Wąż.A1"/>
    <hyperlink ref="B33" location="23Lampk!A1" display="#23Lampk.A1"/>
    <hyperlink ref="B34" location="24Kurtynk!A1" display="#24Kurtynk.A1"/>
    <hyperlink ref="B35" location="25Kurty!A1" display="#25Kurty.A1"/>
    <hyperlink ref="B36" location="26Siat!A1" display="#26Siat.A1"/>
    <hyperlink ref="B37" location="27Meteor!A1" display="#27Meteor.A1"/>
    <hyperlink ref="B38" location="28Akcesoria!A1" display="#28Akcesoria.A1"/>
    <hyperlink ref="B39" location="29Skl!A1" display="#29Skl.A1"/>
    <hyperlink ref="B41" location="SALE!A1" display="#SALE.A1"/>
    <hyperlink ref="A45" r:id="rId1"/>
    <hyperlink ref="B40" location="'30Stars'!A1" display="'30Stars'!A1"/>
    <hyperlink ref="B19" location="9T5!A1" display="#9T5.A1"/>
  </hyperlink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W72"/>
  <sheetViews>
    <sheetView view="pageBreakPreview" zoomScale="110" zoomScaleSheetLayoutView="110" workbookViewId="0">
      <pane ySplit="4" topLeftCell="A36" activePane="bottomLeft" state="frozen"/>
      <selection pane="bottomLeft" activeCell="T2" sqref="T2"/>
    </sheetView>
  </sheetViews>
  <sheetFormatPr defaultColWidth="8.3984375" defaultRowHeight="10.199999999999999"/>
  <cols>
    <col min="1" max="1" width="16" style="36" customWidth="1"/>
    <col min="2" max="2" width="16.69921875" style="37" customWidth="1"/>
    <col min="3" max="3" width="8.3984375" style="38"/>
    <col min="4" max="4" width="5.5" style="36" customWidth="1"/>
    <col min="5" max="5" width="4.3984375" style="36" customWidth="1"/>
    <col min="6" max="6" width="6.19921875" style="36" customWidth="1"/>
    <col min="7" max="7" width="6.8984375" style="36" customWidth="1"/>
    <col min="8" max="8" width="8.3984375" style="36"/>
    <col min="9" max="10" width="8.3984375" style="38"/>
    <col min="11" max="11" width="6.19921875" style="36" customWidth="1"/>
    <col min="12" max="12" width="10.19921875" style="36" customWidth="1"/>
    <col min="13" max="13" width="5.59765625" style="36" customWidth="1"/>
    <col min="14" max="14" width="5.8984375" style="36" customWidth="1"/>
    <col min="15" max="15" width="4.8984375" style="36" customWidth="1"/>
    <col min="16" max="16" width="4.59765625" style="36" customWidth="1"/>
    <col min="17" max="17" width="6" style="36" customWidth="1"/>
    <col min="18" max="18" width="6.5" style="36" customWidth="1"/>
    <col min="19" max="19" width="7.09765625" style="36" customWidth="1"/>
    <col min="20" max="20" width="9.09765625" style="39" customWidth="1"/>
    <col min="21" max="21" width="6.3984375" style="36" customWidth="1"/>
    <col min="22" max="22" width="6.69921875" style="39" customWidth="1"/>
    <col min="23" max="16384" width="8.3984375" style="40"/>
  </cols>
  <sheetData>
    <row r="1" spans="1:23" s="42" customFormat="1">
      <c r="A1" s="982" t="s">
        <v>44</v>
      </c>
      <c r="B1" s="982"/>
      <c r="C1" s="982"/>
      <c r="J1" s="43"/>
      <c r="K1" s="43"/>
    </row>
    <row r="2" spans="1:23" s="49" customFormat="1" ht="20.399999999999999">
      <c r="A2" s="44"/>
      <c r="B2" s="37"/>
      <c r="C2" s="45"/>
      <c r="D2" s="44"/>
      <c r="E2" s="44"/>
      <c r="F2" s="44"/>
      <c r="G2" s="44"/>
      <c r="H2" s="44"/>
      <c r="I2" s="45"/>
      <c r="J2" s="45"/>
      <c r="K2" s="44"/>
      <c r="L2" s="44"/>
      <c r="M2" s="44"/>
      <c r="N2" s="44"/>
      <c r="O2" s="44"/>
      <c r="P2" s="44"/>
      <c r="Q2" s="44"/>
      <c r="R2" s="44"/>
      <c r="S2" s="46" t="s">
        <v>45</v>
      </c>
      <c r="T2" s="47">
        <v>0</v>
      </c>
      <c r="U2" s="46" t="s">
        <v>46</v>
      </c>
      <c r="V2" s="48">
        <v>4.3499999999999996</v>
      </c>
    </row>
    <row r="3" spans="1:23" s="49" customFormat="1">
      <c r="A3" s="44"/>
      <c r="B3" s="37"/>
      <c r="C3" s="45"/>
      <c r="D3" s="44"/>
      <c r="E3" s="44"/>
      <c r="F3" s="44"/>
      <c r="G3" s="44"/>
      <c r="H3" s="44"/>
      <c r="I3" s="45"/>
      <c r="J3" s="45"/>
      <c r="K3" s="44"/>
      <c r="L3" s="44"/>
      <c r="M3" s="44"/>
      <c r="N3" s="44"/>
      <c r="O3" s="44"/>
      <c r="P3" s="44"/>
      <c r="Q3" s="44"/>
      <c r="R3" s="44"/>
      <c r="S3" s="44"/>
      <c r="T3" s="39"/>
      <c r="U3" s="44"/>
      <c r="V3" s="39"/>
    </row>
    <row r="4" spans="1:23" s="53" customFormat="1" ht="40.799999999999997">
      <c r="A4" s="50" t="s">
        <v>47</v>
      </c>
      <c r="B4" s="50" t="s">
        <v>48</v>
      </c>
      <c r="C4" s="50" t="s">
        <v>49</v>
      </c>
      <c r="D4" s="50" t="s">
        <v>50</v>
      </c>
      <c r="E4" s="50" t="s">
        <v>51</v>
      </c>
      <c r="F4" s="50" t="s">
        <v>52</v>
      </c>
      <c r="G4" s="50" t="s">
        <v>53</v>
      </c>
      <c r="H4" s="50" t="s">
        <v>54</v>
      </c>
      <c r="I4" s="50" t="s">
        <v>55</v>
      </c>
      <c r="J4" s="50" t="s">
        <v>56</v>
      </c>
      <c r="K4" s="50" t="s">
        <v>57</v>
      </c>
      <c r="L4" s="50" t="s">
        <v>58</v>
      </c>
      <c r="M4" s="50" t="s">
        <v>59</v>
      </c>
      <c r="N4" s="50" t="s">
        <v>60</v>
      </c>
      <c r="O4" s="50" t="s">
        <v>61</v>
      </c>
      <c r="P4" s="50" t="s">
        <v>62</v>
      </c>
      <c r="Q4" s="50" t="s">
        <v>63</v>
      </c>
      <c r="R4" s="50" t="s">
        <v>64</v>
      </c>
      <c r="S4" s="50" t="s">
        <v>65</v>
      </c>
      <c r="T4" s="51" t="s">
        <v>66</v>
      </c>
      <c r="U4" s="50" t="s">
        <v>67</v>
      </c>
      <c r="V4" s="51" t="s">
        <v>68</v>
      </c>
      <c r="W4" s="52" t="s">
        <v>69</v>
      </c>
    </row>
    <row r="5" spans="1:23" s="753" customFormat="1" ht="20.399999999999999">
      <c r="A5" s="754">
        <v>5902811509640</v>
      </c>
      <c r="B5" s="56" t="s">
        <v>3118</v>
      </c>
      <c r="C5" s="56" t="s">
        <v>3113</v>
      </c>
      <c r="D5" s="57" t="s">
        <v>72</v>
      </c>
      <c r="E5" s="56">
        <v>30</v>
      </c>
      <c r="F5" s="56" t="s">
        <v>3114</v>
      </c>
      <c r="G5" s="57" t="s">
        <v>75</v>
      </c>
      <c r="H5" s="57" t="s">
        <v>97</v>
      </c>
      <c r="I5" s="56" t="s">
        <v>98</v>
      </c>
      <c r="J5" s="724" t="s">
        <v>529</v>
      </c>
      <c r="K5" s="56" t="s">
        <v>3115</v>
      </c>
      <c r="L5" s="56" t="s">
        <v>387</v>
      </c>
      <c r="M5" s="56" t="s">
        <v>90</v>
      </c>
      <c r="N5" s="56" t="s">
        <v>3117</v>
      </c>
      <c r="O5" s="56">
        <v>0.2</v>
      </c>
      <c r="P5" s="56">
        <v>0.22</v>
      </c>
      <c r="Q5" s="56">
        <v>10</v>
      </c>
      <c r="R5" s="56">
        <v>100</v>
      </c>
      <c r="S5" s="765">
        <v>55</v>
      </c>
      <c r="T5" s="59">
        <f t="shared" ref="T5:T61" si="0">S5-(S5*$T$2)</f>
        <v>55</v>
      </c>
      <c r="U5" s="60">
        <f t="shared" ref="U5:U61" si="1">S5/$V$2</f>
        <v>12.643678160919542</v>
      </c>
      <c r="V5" s="61">
        <f t="shared" ref="V5:V61" si="2">U5-(U5*$T$2)</f>
        <v>12.643678160919542</v>
      </c>
      <c r="W5" s="62"/>
    </row>
    <row r="6" spans="1:23" s="753" customFormat="1" ht="20.399999999999999">
      <c r="A6" s="754">
        <v>5902811509657</v>
      </c>
      <c r="B6" s="56" t="s">
        <v>3119</v>
      </c>
      <c r="C6" s="56" t="s">
        <v>3113</v>
      </c>
      <c r="D6" s="57" t="s">
        <v>72</v>
      </c>
      <c r="E6" s="56">
        <v>50</v>
      </c>
      <c r="F6" s="56" t="s">
        <v>723</v>
      </c>
      <c r="G6" s="57" t="s">
        <v>75</v>
      </c>
      <c r="H6" s="57" t="s">
        <v>97</v>
      </c>
      <c r="I6" s="56" t="s">
        <v>98</v>
      </c>
      <c r="J6" s="724" t="s">
        <v>529</v>
      </c>
      <c r="K6" s="56" t="s">
        <v>3115</v>
      </c>
      <c r="L6" s="56" t="s">
        <v>3116</v>
      </c>
      <c r="M6" s="56" t="s">
        <v>90</v>
      </c>
      <c r="N6" s="56" t="s">
        <v>3117</v>
      </c>
      <c r="O6" s="56">
        <v>0.22</v>
      </c>
      <c r="P6" s="56">
        <v>0.25</v>
      </c>
      <c r="Q6" s="56">
        <v>10</v>
      </c>
      <c r="R6" s="56">
        <v>100</v>
      </c>
      <c r="S6" s="765">
        <v>79</v>
      </c>
      <c r="T6" s="59">
        <f t="shared" si="0"/>
        <v>79</v>
      </c>
      <c r="U6" s="60">
        <f t="shared" si="1"/>
        <v>18.160919540229887</v>
      </c>
      <c r="V6" s="61">
        <f t="shared" si="2"/>
        <v>18.160919540229887</v>
      </c>
      <c r="W6" s="62"/>
    </row>
    <row r="7" spans="1:23" s="62" customFormat="1" ht="20.399999999999999">
      <c r="A7" s="54">
        <v>5902811506601</v>
      </c>
      <c r="B7" s="55" t="s">
        <v>70</v>
      </c>
      <c r="C7" s="56" t="s">
        <v>71</v>
      </c>
      <c r="D7" s="57" t="s">
        <v>72</v>
      </c>
      <c r="E7" s="57" t="s">
        <v>73</v>
      </c>
      <c r="F7" s="57" t="s">
        <v>74</v>
      </c>
      <c r="G7" s="57" t="s">
        <v>75</v>
      </c>
      <c r="H7" s="57" t="s">
        <v>76</v>
      </c>
      <c r="I7" s="56" t="s">
        <v>77</v>
      </c>
      <c r="J7" s="56" t="s">
        <v>78</v>
      </c>
      <c r="K7" s="57" t="s">
        <v>79</v>
      </c>
      <c r="L7" s="57" t="s">
        <v>80</v>
      </c>
      <c r="M7" s="57" t="s">
        <v>81</v>
      </c>
      <c r="N7" s="57" t="s">
        <v>82</v>
      </c>
      <c r="O7" s="57">
        <v>0.04</v>
      </c>
      <c r="P7" s="57">
        <v>5.6000000000000001E-2</v>
      </c>
      <c r="Q7" s="57">
        <v>10</v>
      </c>
      <c r="R7" s="57">
        <v>100</v>
      </c>
      <c r="S7" s="769">
        <v>14.75</v>
      </c>
      <c r="T7" s="59">
        <f t="shared" si="0"/>
        <v>14.75</v>
      </c>
      <c r="U7" s="60">
        <f t="shared" si="1"/>
        <v>3.3908045977011496</v>
      </c>
      <c r="V7" s="61">
        <f t="shared" si="2"/>
        <v>3.3908045977011496</v>
      </c>
    </row>
    <row r="8" spans="1:23" s="62" customFormat="1" ht="20.399999999999999">
      <c r="A8" s="63">
        <v>5902811507899</v>
      </c>
      <c r="B8" s="55" t="s">
        <v>83</v>
      </c>
      <c r="C8" s="56" t="s">
        <v>84</v>
      </c>
      <c r="D8" s="57" t="s">
        <v>72</v>
      </c>
      <c r="E8" s="57" t="s">
        <v>85</v>
      </c>
      <c r="F8" s="57" t="s">
        <v>86</v>
      </c>
      <c r="G8" s="57" t="s">
        <v>75</v>
      </c>
      <c r="H8" s="57" t="s">
        <v>76</v>
      </c>
      <c r="I8" s="56" t="s">
        <v>77</v>
      </c>
      <c r="J8" s="56" t="s">
        <v>78</v>
      </c>
      <c r="K8" s="57" t="s">
        <v>87</v>
      </c>
      <c r="L8" s="57" t="s">
        <v>88</v>
      </c>
      <c r="M8" s="57" t="s">
        <v>89</v>
      </c>
      <c r="N8" s="57" t="s">
        <v>90</v>
      </c>
      <c r="O8" s="57">
        <v>7.1999999999999995E-2</v>
      </c>
      <c r="P8" s="57">
        <v>9.1999999999999998E-2</v>
      </c>
      <c r="Q8" s="57">
        <v>10</v>
      </c>
      <c r="R8" s="57">
        <v>100</v>
      </c>
      <c r="S8" s="765">
        <v>7.5</v>
      </c>
      <c r="T8" s="59">
        <f t="shared" si="0"/>
        <v>7.5</v>
      </c>
      <c r="U8" s="60">
        <f t="shared" si="1"/>
        <v>1.7241379310344829</v>
      </c>
      <c r="V8" s="61">
        <f t="shared" si="2"/>
        <v>1.7241379310344829</v>
      </c>
    </row>
    <row r="9" spans="1:23" s="62" customFormat="1" ht="20.399999999999999">
      <c r="A9" s="63">
        <v>5902811508971</v>
      </c>
      <c r="B9" s="55" t="s">
        <v>91</v>
      </c>
      <c r="C9" s="56" t="s">
        <v>84</v>
      </c>
      <c r="D9" s="57" t="s">
        <v>72</v>
      </c>
      <c r="E9" s="57" t="s">
        <v>92</v>
      </c>
      <c r="F9" s="57" t="s">
        <v>93</v>
      </c>
      <c r="G9" s="57" t="s">
        <v>75</v>
      </c>
      <c r="H9" s="57" t="s">
        <v>76</v>
      </c>
      <c r="I9" s="56" t="s">
        <v>77</v>
      </c>
      <c r="J9" s="56" t="s">
        <v>78</v>
      </c>
      <c r="K9" s="57" t="s">
        <v>87</v>
      </c>
      <c r="L9" s="57" t="s">
        <v>94</v>
      </c>
      <c r="M9" s="57" t="s">
        <v>89</v>
      </c>
      <c r="N9" s="57" t="s">
        <v>90</v>
      </c>
      <c r="O9" s="57">
        <v>7.1999999999999995E-2</v>
      </c>
      <c r="P9" s="57">
        <v>9.1999999999999998E-2</v>
      </c>
      <c r="Q9" s="57">
        <v>10</v>
      </c>
      <c r="R9" s="57">
        <v>100</v>
      </c>
      <c r="S9" s="765">
        <v>9.9499999999999993</v>
      </c>
      <c r="T9" s="59">
        <f>S9-(S9*$T$2)</f>
        <v>9.9499999999999993</v>
      </c>
      <c r="U9" s="60">
        <f>S9/$V$2</f>
        <v>2.2873563218390807</v>
      </c>
      <c r="V9" s="61">
        <f>U9-(U9*$T$2)</f>
        <v>2.2873563218390807</v>
      </c>
    </row>
    <row r="10" spans="1:23" s="62" customFormat="1" ht="20.399999999999999">
      <c r="A10" s="63">
        <v>5902811508780</v>
      </c>
      <c r="B10" s="55" t="s">
        <v>91</v>
      </c>
      <c r="C10" s="56" t="s">
        <v>84</v>
      </c>
      <c r="D10" s="57" t="s">
        <v>72</v>
      </c>
      <c r="E10" s="57" t="s">
        <v>92</v>
      </c>
      <c r="F10" s="57" t="s">
        <v>93</v>
      </c>
      <c r="G10" s="57" t="s">
        <v>75</v>
      </c>
      <c r="H10" s="57" t="s">
        <v>76</v>
      </c>
      <c r="I10" s="56" t="s">
        <v>77</v>
      </c>
      <c r="J10" s="56" t="s">
        <v>102</v>
      </c>
      <c r="K10" s="57" t="s">
        <v>3237</v>
      </c>
      <c r="L10" s="57" t="s">
        <v>94</v>
      </c>
      <c r="M10" s="57" t="s">
        <v>89</v>
      </c>
      <c r="N10" s="57" t="s">
        <v>90</v>
      </c>
      <c r="O10" s="57">
        <v>7.1999999999999995E-2</v>
      </c>
      <c r="P10" s="57">
        <v>9.1999999999999998E-2</v>
      </c>
      <c r="Q10" s="57">
        <v>10</v>
      </c>
      <c r="R10" s="57">
        <v>100</v>
      </c>
      <c r="S10" s="765">
        <v>9.9499999999999993</v>
      </c>
      <c r="T10" s="59">
        <f t="shared" si="0"/>
        <v>9.9499999999999993</v>
      </c>
      <c r="U10" s="60">
        <f t="shared" si="1"/>
        <v>2.2873563218390807</v>
      </c>
      <c r="V10" s="61">
        <f t="shared" si="2"/>
        <v>2.2873563218390807</v>
      </c>
    </row>
    <row r="11" spans="1:23" s="62" customFormat="1" ht="20.399999999999999">
      <c r="A11" s="63">
        <v>5902811503662</v>
      </c>
      <c r="B11" s="55" t="s">
        <v>95</v>
      </c>
      <c r="C11" s="56" t="s">
        <v>96</v>
      </c>
      <c r="D11" s="57" t="s">
        <v>72</v>
      </c>
      <c r="E11" s="57" t="s">
        <v>92</v>
      </c>
      <c r="F11" s="57" t="s">
        <v>86</v>
      </c>
      <c r="G11" s="57" t="s">
        <v>75</v>
      </c>
      <c r="H11" s="57" t="s">
        <v>97</v>
      </c>
      <c r="I11" s="56" t="s">
        <v>98</v>
      </c>
      <c r="J11" s="56" t="s">
        <v>78</v>
      </c>
      <c r="K11" s="57" t="s">
        <v>79</v>
      </c>
      <c r="L11" s="57" t="s">
        <v>99</v>
      </c>
      <c r="M11" s="57" t="s">
        <v>89</v>
      </c>
      <c r="N11" s="57" t="s">
        <v>100</v>
      </c>
      <c r="O11" s="57">
        <v>7.1999999999999995E-2</v>
      </c>
      <c r="P11" s="57">
        <v>9.1999999999999998E-2</v>
      </c>
      <c r="Q11" s="57">
        <v>10</v>
      </c>
      <c r="R11" s="57">
        <v>100</v>
      </c>
      <c r="S11" s="765">
        <v>4.99</v>
      </c>
      <c r="T11" s="59">
        <f t="shared" si="0"/>
        <v>4.99</v>
      </c>
      <c r="U11" s="60">
        <f t="shared" si="1"/>
        <v>1.1471264367816094</v>
      </c>
      <c r="V11" s="61">
        <f t="shared" si="2"/>
        <v>1.1471264367816094</v>
      </c>
    </row>
    <row r="12" spans="1:23" s="62" customFormat="1" ht="20.399999999999999">
      <c r="A12" s="63">
        <v>5902811506571</v>
      </c>
      <c r="B12" s="55" t="s">
        <v>101</v>
      </c>
      <c r="C12" s="56" t="s">
        <v>96</v>
      </c>
      <c r="D12" s="57" t="s">
        <v>72</v>
      </c>
      <c r="E12" s="57" t="s">
        <v>92</v>
      </c>
      <c r="F12" s="57" t="s">
        <v>86</v>
      </c>
      <c r="G12" s="57" t="s">
        <v>75</v>
      </c>
      <c r="H12" s="57" t="s">
        <v>97</v>
      </c>
      <c r="I12" s="56" t="s">
        <v>98</v>
      </c>
      <c r="J12" s="56" t="s">
        <v>102</v>
      </c>
      <c r="K12" s="57" t="s">
        <v>103</v>
      </c>
      <c r="L12" s="57" t="s">
        <v>99</v>
      </c>
      <c r="M12" s="57" t="s">
        <v>89</v>
      </c>
      <c r="N12" s="57" t="s">
        <v>100</v>
      </c>
      <c r="O12" s="57">
        <v>7.1999999999999995E-2</v>
      </c>
      <c r="P12" s="57">
        <v>9.1999999999999998E-2</v>
      </c>
      <c r="Q12" s="57">
        <v>10</v>
      </c>
      <c r="R12" s="57">
        <v>100</v>
      </c>
      <c r="S12" s="765">
        <v>4.99</v>
      </c>
      <c r="T12" s="59">
        <f t="shared" si="0"/>
        <v>4.99</v>
      </c>
      <c r="U12" s="60">
        <f t="shared" si="1"/>
        <v>1.1471264367816094</v>
      </c>
      <c r="V12" s="61">
        <f t="shared" si="2"/>
        <v>1.1471264367816094</v>
      </c>
    </row>
    <row r="13" spans="1:23" s="62" customFormat="1" ht="20.399999999999999">
      <c r="A13" s="757">
        <v>5902811509718</v>
      </c>
      <c r="B13" s="55" t="s">
        <v>3127</v>
      </c>
      <c r="C13" s="56" t="s">
        <v>96</v>
      </c>
      <c r="D13" s="57" t="s">
        <v>72</v>
      </c>
      <c r="E13" s="57" t="s">
        <v>92</v>
      </c>
      <c r="F13" s="57" t="s">
        <v>86</v>
      </c>
      <c r="G13" s="57" t="s">
        <v>75</v>
      </c>
      <c r="H13" s="57" t="s">
        <v>97</v>
      </c>
      <c r="I13" s="56" t="s">
        <v>98</v>
      </c>
      <c r="J13" s="56" t="s">
        <v>121</v>
      </c>
      <c r="K13" s="57" t="s">
        <v>3128</v>
      </c>
      <c r="L13" s="57" t="s">
        <v>99</v>
      </c>
      <c r="M13" s="57" t="s">
        <v>89</v>
      </c>
      <c r="N13" s="57" t="s">
        <v>100</v>
      </c>
      <c r="O13" s="57">
        <v>7.1999999999999995E-2</v>
      </c>
      <c r="P13" s="57">
        <v>9.1999999999999998E-2</v>
      </c>
      <c r="Q13" s="57">
        <v>10</v>
      </c>
      <c r="R13" s="57">
        <v>100</v>
      </c>
      <c r="S13" s="765">
        <v>4.99</v>
      </c>
      <c r="T13" s="59">
        <f>S13-(S13*$T$2)</f>
        <v>4.99</v>
      </c>
      <c r="U13" s="60">
        <f>S13/$V$2</f>
        <v>1.1471264367816094</v>
      </c>
      <c r="V13" s="61">
        <f>U13-(U13*$T$2)</f>
        <v>1.1471264367816094</v>
      </c>
    </row>
    <row r="14" spans="1:23" s="62" customFormat="1" ht="20.399999999999999">
      <c r="A14" s="63">
        <v>5902811508100</v>
      </c>
      <c r="B14" s="55" t="s">
        <v>3129</v>
      </c>
      <c r="C14" s="56" t="s">
        <v>96</v>
      </c>
      <c r="D14" s="57" t="s">
        <v>72</v>
      </c>
      <c r="E14" s="57" t="s">
        <v>104</v>
      </c>
      <c r="F14" s="57" t="s">
        <v>105</v>
      </c>
      <c r="G14" s="57" t="s">
        <v>75</v>
      </c>
      <c r="H14" s="57" t="s">
        <v>97</v>
      </c>
      <c r="I14" s="56" t="s">
        <v>98</v>
      </c>
      <c r="J14" s="56" t="s">
        <v>102</v>
      </c>
      <c r="K14" s="57" t="s">
        <v>103</v>
      </c>
      <c r="L14" s="57" t="s">
        <v>106</v>
      </c>
      <c r="M14" s="57" t="s">
        <v>89</v>
      </c>
      <c r="N14" s="57" t="s">
        <v>100</v>
      </c>
      <c r="O14" s="57">
        <v>7.1999999999999995E-2</v>
      </c>
      <c r="P14" s="57">
        <v>9.1999999999999998E-2</v>
      </c>
      <c r="Q14" s="57">
        <v>10</v>
      </c>
      <c r="R14" s="57">
        <v>100</v>
      </c>
      <c r="S14" s="765">
        <v>5.65</v>
      </c>
      <c r="T14" s="59">
        <f t="shared" si="0"/>
        <v>5.65</v>
      </c>
      <c r="U14" s="60">
        <f t="shared" si="1"/>
        <v>1.2988505747126438</v>
      </c>
      <c r="V14" s="61">
        <f t="shared" si="2"/>
        <v>1.2988505747126438</v>
      </c>
    </row>
    <row r="15" spans="1:23" s="62" customFormat="1" ht="20.399999999999999">
      <c r="A15" s="757">
        <v>5902811509725</v>
      </c>
      <c r="B15" s="55" t="s">
        <v>3130</v>
      </c>
      <c r="C15" s="56" t="s">
        <v>96</v>
      </c>
      <c r="D15" s="57" t="s">
        <v>72</v>
      </c>
      <c r="E15" s="57" t="s">
        <v>104</v>
      </c>
      <c r="F15" s="57" t="s">
        <v>105</v>
      </c>
      <c r="G15" s="57" t="s">
        <v>75</v>
      </c>
      <c r="H15" s="57" t="s">
        <v>97</v>
      </c>
      <c r="I15" s="56" t="s">
        <v>98</v>
      </c>
      <c r="J15" s="56" t="s">
        <v>78</v>
      </c>
      <c r="K15" s="57" t="s">
        <v>87</v>
      </c>
      <c r="L15" s="57" t="s">
        <v>106</v>
      </c>
      <c r="M15" s="57" t="s">
        <v>89</v>
      </c>
      <c r="N15" s="57" t="s">
        <v>100</v>
      </c>
      <c r="O15" s="57">
        <v>7.1999999999999995E-2</v>
      </c>
      <c r="P15" s="57">
        <v>9.1999999999999998E-2</v>
      </c>
      <c r="Q15" s="57">
        <v>10</v>
      </c>
      <c r="R15" s="57">
        <v>100</v>
      </c>
      <c r="S15" s="765">
        <v>5.65</v>
      </c>
      <c r="T15" s="59">
        <f>S15-(S15*$T$2)</f>
        <v>5.65</v>
      </c>
      <c r="U15" s="60">
        <f>S15/$V$2</f>
        <v>1.2988505747126438</v>
      </c>
      <c r="V15" s="61">
        <f>U15-(U15*$T$2)</f>
        <v>1.2988505747126438</v>
      </c>
    </row>
    <row r="16" spans="1:23" s="62" customFormat="1" ht="20.399999999999999">
      <c r="A16" s="757">
        <v>5902811509732</v>
      </c>
      <c r="B16" s="55" t="s">
        <v>3131</v>
      </c>
      <c r="C16" s="56" t="s">
        <v>96</v>
      </c>
      <c r="D16" s="57" t="s">
        <v>72</v>
      </c>
      <c r="E16" s="57" t="s">
        <v>104</v>
      </c>
      <c r="F16" s="57" t="s">
        <v>105</v>
      </c>
      <c r="G16" s="57" t="s">
        <v>75</v>
      </c>
      <c r="H16" s="57" t="s">
        <v>97</v>
      </c>
      <c r="I16" s="56" t="s">
        <v>98</v>
      </c>
      <c r="J16" s="56" t="s">
        <v>121</v>
      </c>
      <c r="K16" s="57" t="s">
        <v>3128</v>
      </c>
      <c r="L16" s="57" t="s">
        <v>106</v>
      </c>
      <c r="M16" s="57" t="s">
        <v>89</v>
      </c>
      <c r="N16" s="57" t="s">
        <v>100</v>
      </c>
      <c r="O16" s="57">
        <v>7.1999999999999995E-2</v>
      </c>
      <c r="P16" s="57">
        <v>9.1999999999999998E-2</v>
      </c>
      <c r="Q16" s="57">
        <v>10</v>
      </c>
      <c r="R16" s="57">
        <v>100</v>
      </c>
      <c r="S16" s="765">
        <v>5.65</v>
      </c>
      <c r="T16" s="59">
        <f>S16-(S16*$T$2)</f>
        <v>5.65</v>
      </c>
      <c r="U16" s="60">
        <f>S16/$V$2</f>
        <v>1.2988505747126438</v>
      </c>
      <c r="V16" s="61">
        <f>U16-(U16*$T$2)</f>
        <v>1.2988505747126438</v>
      </c>
    </row>
    <row r="17" spans="1:22" s="62" customFormat="1" ht="20.399999999999999">
      <c r="A17" s="63">
        <v>5902811505871</v>
      </c>
      <c r="B17" s="55" t="s">
        <v>107</v>
      </c>
      <c r="C17" s="56" t="s">
        <v>96</v>
      </c>
      <c r="D17" s="57" t="s">
        <v>72</v>
      </c>
      <c r="E17" s="57" t="s">
        <v>108</v>
      </c>
      <c r="F17" s="57" t="s">
        <v>109</v>
      </c>
      <c r="G17" s="57" t="s">
        <v>75</v>
      </c>
      <c r="H17" s="57" t="s">
        <v>97</v>
      </c>
      <c r="I17" s="56" t="s">
        <v>98</v>
      </c>
      <c r="J17" s="56" t="s">
        <v>102</v>
      </c>
      <c r="K17" s="57" t="s">
        <v>103</v>
      </c>
      <c r="L17" s="57" t="s">
        <v>110</v>
      </c>
      <c r="M17" s="57" t="s">
        <v>89</v>
      </c>
      <c r="N17" s="57" t="s">
        <v>111</v>
      </c>
      <c r="O17" s="57">
        <v>7.1999999999999995E-2</v>
      </c>
      <c r="P17" s="57">
        <v>9.1999999999999998E-2</v>
      </c>
      <c r="Q17" s="57">
        <v>10</v>
      </c>
      <c r="R17" s="57">
        <v>100</v>
      </c>
      <c r="S17" s="769">
        <v>8.15</v>
      </c>
      <c r="T17" s="59">
        <f t="shared" si="0"/>
        <v>8.15</v>
      </c>
      <c r="U17" s="60">
        <f t="shared" si="1"/>
        <v>1.8735632183908049</v>
      </c>
      <c r="V17" s="61">
        <f t="shared" si="2"/>
        <v>1.8735632183908049</v>
      </c>
    </row>
    <row r="18" spans="1:22" s="62" customFormat="1" ht="20.399999999999999">
      <c r="A18" s="54">
        <v>5902811503822</v>
      </c>
      <c r="B18" s="55" t="s">
        <v>112</v>
      </c>
      <c r="C18" s="56" t="s">
        <v>113</v>
      </c>
      <c r="D18" s="57" t="s">
        <v>114</v>
      </c>
      <c r="E18" s="57" t="s">
        <v>115</v>
      </c>
      <c r="F18" s="57" t="s">
        <v>74</v>
      </c>
      <c r="G18" s="57" t="s">
        <v>75</v>
      </c>
      <c r="H18" s="57" t="s">
        <v>97</v>
      </c>
      <c r="I18" s="56" t="s">
        <v>77</v>
      </c>
      <c r="J18" s="56" t="s">
        <v>78</v>
      </c>
      <c r="K18" s="57" t="s">
        <v>79</v>
      </c>
      <c r="L18" s="57" t="s">
        <v>116</v>
      </c>
      <c r="M18" s="57" t="s">
        <v>117</v>
      </c>
      <c r="N18" s="57" t="s">
        <v>118</v>
      </c>
      <c r="O18" s="57">
        <v>5.5E-2</v>
      </c>
      <c r="P18" s="57">
        <v>6.1499999999999999E-2</v>
      </c>
      <c r="Q18" s="56">
        <v>10</v>
      </c>
      <c r="R18" s="56">
        <v>200</v>
      </c>
      <c r="S18" s="765">
        <v>5.5</v>
      </c>
      <c r="T18" s="59">
        <f t="shared" si="0"/>
        <v>5.5</v>
      </c>
      <c r="U18" s="60">
        <f t="shared" si="1"/>
        <v>1.264367816091954</v>
      </c>
      <c r="V18" s="61">
        <f t="shared" si="2"/>
        <v>1.264367816091954</v>
      </c>
    </row>
    <row r="19" spans="1:22" s="62" customFormat="1" ht="20.399999999999999">
      <c r="A19" s="54">
        <v>5902811503853</v>
      </c>
      <c r="B19" s="55" t="s">
        <v>126</v>
      </c>
      <c r="C19" s="56" t="s">
        <v>113</v>
      </c>
      <c r="D19" s="57" t="s">
        <v>114</v>
      </c>
      <c r="E19" s="57" t="s">
        <v>127</v>
      </c>
      <c r="F19" s="57" t="s">
        <v>120</v>
      </c>
      <c r="G19" s="57" t="s">
        <v>75</v>
      </c>
      <c r="H19" s="57" t="s">
        <v>97</v>
      </c>
      <c r="I19" s="56" t="s">
        <v>98</v>
      </c>
      <c r="J19" s="56" t="s">
        <v>78</v>
      </c>
      <c r="K19" s="57" t="s">
        <v>79</v>
      </c>
      <c r="L19" s="57" t="s">
        <v>80</v>
      </c>
      <c r="M19" s="57" t="s">
        <v>117</v>
      </c>
      <c r="N19" s="57" t="s">
        <v>118</v>
      </c>
      <c r="O19" s="57">
        <v>5.5E-2</v>
      </c>
      <c r="P19" s="57">
        <v>6.1499999999999999E-2</v>
      </c>
      <c r="Q19" s="56">
        <v>10</v>
      </c>
      <c r="R19" s="57">
        <v>200</v>
      </c>
      <c r="S19" s="765">
        <v>4.99</v>
      </c>
      <c r="T19" s="59">
        <f t="shared" si="0"/>
        <v>4.99</v>
      </c>
      <c r="U19" s="60">
        <f t="shared" si="1"/>
        <v>1.1471264367816094</v>
      </c>
      <c r="V19" s="61">
        <f t="shared" si="2"/>
        <v>1.1471264367816094</v>
      </c>
    </row>
    <row r="20" spans="1:22" s="62" customFormat="1" ht="20.399999999999999">
      <c r="A20" s="54">
        <v>5902811503853</v>
      </c>
      <c r="B20" s="55" t="s">
        <v>128</v>
      </c>
      <c r="C20" s="56" t="s">
        <v>113</v>
      </c>
      <c r="D20" s="57" t="s">
        <v>114</v>
      </c>
      <c r="E20" s="57" t="s">
        <v>129</v>
      </c>
      <c r="F20" s="57" t="s">
        <v>130</v>
      </c>
      <c r="G20" s="57" t="s">
        <v>75</v>
      </c>
      <c r="H20" s="57" t="s">
        <v>97</v>
      </c>
      <c r="I20" s="56" t="s">
        <v>98</v>
      </c>
      <c r="J20" s="56" t="s">
        <v>78</v>
      </c>
      <c r="K20" s="57" t="s">
        <v>79</v>
      </c>
      <c r="L20" s="57" t="s">
        <v>131</v>
      </c>
      <c r="M20" s="57" t="s">
        <v>117</v>
      </c>
      <c r="N20" s="57" t="s">
        <v>118</v>
      </c>
      <c r="O20" s="57">
        <v>5.5E-2</v>
      </c>
      <c r="P20" s="57">
        <v>6.1499999999999999E-2</v>
      </c>
      <c r="Q20" s="56">
        <v>10</v>
      </c>
      <c r="R20" s="57">
        <v>200</v>
      </c>
      <c r="S20" s="765">
        <v>5.5</v>
      </c>
      <c r="T20" s="59">
        <f t="shared" si="0"/>
        <v>5.5</v>
      </c>
      <c r="U20" s="60">
        <f t="shared" si="1"/>
        <v>1.264367816091954</v>
      </c>
      <c r="V20" s="61">
        <f t="shared" si="2"/>
        <v>1.264367816091954</v>
      </c>
    </row>
    <row r="21" spans="1:22" s="62" customFormat="1" ht="20.399999999999999">
      <c r="A21" s="54">
        <v>5902811508117</v>
      </c>
      <c r="B21" s="55" t="s">
        <v>132</v>
      </c>
      <c r="C21" s="56" t="s">
        <v>113</v>
      </c>
      <c r="D21" s="57" t="s">
        <v>114</v>
      </c>
      <c r="E21" s="57" t="s">
        <v>129</v>
      </c>
      <c r="F21" s="57" t="s">
        <v>130</v>
      </c>
      <c r="G21" s="57" t="s">
        <v>75</v>
      </c>
      <c r="H21" s="57" t="s">
        <v>97</v>
      </c>
      <c r="I21" s="56" t="s">
        <v>98</v>
      </c>
      <c r="J21" s="56" t="s">
        <v>102</v>
      </c>
      <c r="K21" s="57" t="s">
        <v>103</v>
      </c>
      <c r="L21" s="57" t="s">
        <v>133</v>
      </c>
      <c r="M21" s="57" t="s">
        <v>117</v>
      </c>
      <c r="N21" s="57" t="s">
        <v>118</v>
      </c>
      <c r="O21" s="57">
        <v>5.5E-2</v>
      </c>
      <c r="P21" s="57">
        <v>6.1499999999999999E-2</v>
      </c>
      <c r="Q21" s="56">
        <v>10</v>
      </c>
      <c r="R21" s="57">
        <v>200</v>
      </c>
      <c r="S21" s="765">
        <v>5.5</v>
      </c>
      <c r="T21" s="59">
        <f t="shared" si="0"/>
        <v>5.5</v>
      </c>
      <c r="U21" s="60">
        <f t="shared" si="1"/>
        <v>1.264367816091954</v>
      </c>
      <c r="V21" s="61">
        <f t="shared" si="2"/>
        <v>1.264367816091954</v>
      </c>
    </row>
    <row r="22" spans="1:22" s="62" customFormat="1" ht="20.399999999999999">
      <c r="A22" s="54">
        <v>5902811507998</v>
      </c>
      <c r="B22" s="55" t="s">
        <v>134</v>
      </c>
      <c r="C22" s="56" t="s">
        <v>135</v>
      </c>
      <c r="D22" s="57" t="s">
        <v>136</v>
      </c>
      <c r="E22" s="57" t="s">
        <v>129</v>
      </c>
      <c r="F22" s="57" t="s">
        <v>130</v>
      </c>
      <c r="G22" s="57" t="s">
        <v>75</v>
      </c>
      <c r="H22" s="57" t="s">
        <v>97</v>
      </c>
      <c r="I22" s="56" t="s">
        <v>98</v>
      </c>
      <c r="J22" s="56" t="s">
        <v>102</v>
      </c>
      <c r="K22" s="57" t="s">
        <v>103</v>
      </c>
      <c r="L22" s="57" t="s">
        <v>131</v>
      </c>
      <c r="M22" s="57" t="s">
        <v>117</v>
      </c>
      <c r="N22" s="57" t="s">
        <v>137</v>
      </c>
      <c r="O22" s="57">
        <v>0.05</v>
      </c>
      <c r="P22" s="57">
        <v>6.4000000000000001E-2</v>
      </c>
      <c r="Q22" s="57">
        <v>10</v>
      </c>
      <c r="R22" s="57">
        <v>100</v>
      </c>
      <c r="S22" s="765">
        <v>6.5</v>
      </c>
      <c r="T22" s="59">
        <f t="shared" si="0"/>
        <v>6.5</v>
      </c>
      <c r="U22" s="60">
        <f t="shared" si="1"/>
        <v>1.4942528735632186</v>
      </c>
      <c r="V22" s="61">
        <f t="shared" si="2"/>
        <v>1.4942528735632186</v>
      </c>
    </row>
    <row r="23" spans="1:22" s="62" customFormat="1" ht="20.399999999999999">
      <c r="A23" s="54">
        <v>5902811508001</v>
      </c>
      <c r="B23" s="55" t="s">
        <v>138</v>
      </c>
      <c r="C23" s="56" t="s">
        <v>135</v>
      </c>
      <c r="D23" s="57" t="s">
        <v>72</v>
      </c>
      <c r="E23" s="57" t="s">
        <v>139</v>
      </c>
      <c r="F23" s="57" t="s">
        <v>140</v>
      </c>
      <c r="G23" s="57" t="s">
        <v>75</v>
      </c>
      <c r="H23" s="57" t="s">
        <v>97</v>
      </c>
      <c r="I23" s="56" t="s">
        <v>98</v>
      </c>
      <c r="J23" s="56" t="s">
        <v>102</v>
      </c>
      <c r="K23" s="57" t="s">
        <v>103</v>
      </c>
      <c r="L23" s="57" t="s">
        <v>141</v>
      </c>
      <c r="M23" s="57" t="s">
        <v>142</v>
      </c>
      <c r="N23" s="57" t="s">
        <v>143</v>
      </c>
      <c r="O23" s="57">
        <v>0.13</v>
      </c>
      <c r="P23" s="57">
        <v>0.17</v>
      </c>
      <c r="Q23" s="57">
        <v>10</v>
      </c>
      <c r="R23" s="57">
        <v>50</v>
      </c>
      <c r="S23" s="765">
        <v>8.5</v>
      </c>
      <c r="T23" s="59">
        <f t="shared" si="0"/>
        <v>8.5</v>
      </c>
      <c r="U23" s="60">
        <f t="shared" si="1"/>
        <v>1.9540229885057472</v>
      </c>
      <c r="V23" s="61">
        <f t="shared" si="2"/>
        <v>1.9540229885057472</v>
      </c>
    </row>
    <row r="24" spans="1:22" s="62" customFormat="1" ht="20.399999999999999">
      <c r="A24" s="54">
        <v>5902811505383</v>
      </c>
      <c r="B24" s="55" t="s">
        <v>144</v>
      </c>
      <c r="C24" s="56" t="s">
        <v>145</v>
      </c>
      <c r="D24" s="57" t="s">
        <v>72</v>
      </c>
      <c r="E24" s="57" t="s">
        <v>127</v>
      </c>
      <c r="F24" s="57" t="s">
        <v>146</v>
      </c>
      <c r="G24" s="57" t="s">
        <v>75</v>
      </c>
      <c r="H24" s="57" t="s">
        <v>97</v>
      </c>
      <c r="I24" s="56" t="s">
        <v>98</v>
      </c>
      <c r="J24" s="56" t="s">
        <v>78</v>
      </c>
      <c r="K24" s="57" t="s">
        <v>79</v>
      </c>
      <c r="L24" s="57" t="s">
        <v>80</v>
      </c>
      <c r="M24" s="57" t="s">
        <v>147</v>
      </c>
      <c r="N24" s="57" t="s">
        <v>148</v>
      </c>
      <c r="O24" s="57">
        <v>0.05</v>
      </c>
      <c r="P24" s="57">
        <v>7.0000000000000007E-2</v>
      </c>
      <c r="Q24" s="57">
        <v>10</v>
      </c>
      <c r="R24" s="57">
        <v>100</v>
      </c>
      <c r="S24" s="765">
        <v>5.75</v>
      </c>
      <c r="T24" s="59">
        <f t="shared" si="0"/>
        <v>5.75</v>
      </c>
      <c r="U24" s="60">
        <f t="shared" si="1"/>
        <v>1.3218390804597702</v>
      </c>
      <c r="V24" s="61">
        <f t="shared" si="2"/>
        <v>1.3218390804597702</v>
      </c>
    </row>
    <row r="25" spans="1:22" s="62" customFormat="1" ht="20.399999999999999">
      <c r="A25" s="54">
        <v>5902811503808</v>
      </c>
      <c r="B25" s="55" t="s">
        <v>149</v>
      </c>
      <c r="C25" s="56" t="s">
        <v>145</v>
      </c>
      <c r="D25" s="57" t="s">
        <v>72</v>
      </c>
      <c r="E25" s="57" t="s">
        <v>129</v>
      </c>
      <c r="F25" s="57" t="s">
        <v>150</v>
      </c>
      <c r="G25" s="57" t="s">
        <v>75</v>
      </c>
      <c r="H25" s="57" t="s">
        <v>97</v>
      </c>
      <c r="I25" s="56" t="s">
        <v>98</v>
      </c>
      <c r="J25" s="56" t="s">
        <v>78</v>
      </c>
      <c r="K25" s="57" t="s">
        <v>79</v>
      </c>
      <c r="L25" s="57" t="s">
        <v>131</v>
      </c>
      <c r="M25" s="57" t="s">
        <v>147</v>
      </c>
      <c r="N25" s="57" t="s">
        <v>148</v>
      </c>
      <c r="O25" s="57">
        <v>0.05</v>
      </c>
      <c r="P25" s="57">
        <v>7.0000000000000007E-2</v>
      </c>
      <c r="Q25" s="57">
        <v>10</v>
      </c>
      <c r="R25" s="57">
        <v>100</v>
      </c>
      <c r="S25" s="765">
        <v>4.99</v>
      </c>
      <c r="T25" s="59">
        <f t="shared" si="0"/>
        <v>4.99</v>
      </c>
      <c r="U25" s="60">
        <f t="shared" si="1"/>
        <v>1.1471264367816094</v>
      </c>
      <c r="V25" s="61">
        <f t="shared" si="2"/>
        <v>1.1471264367816094</v>
      </c>
    </row>
    <row r="26" spans="1:22" s="62" customFormat="1" ht="20.399999999999999">
      <c r="A26" s="54">
        <v>5902811506588</v>
      </c>
      <c r="B26" s="55" t="s">
        <v>151</v>
      </c>
      <c r="C26" s="56" t="s">
        <v>145</v>
      </c>
      <c r="D26" s="57" t="s">
        <v>72</v>
      </c>
      <c r="E26" s="57" t="s">
        <v>129</v>
      </c>
      <c r="F26" s="57" t="s">
        <v>150</v>
      </c>
      <c r="G26" s="57" t="s">
        <v>75</v>
      </c>
      <c r="H26" s="57" t="s">
        <v>97</v>
      </c>
      <c r="I26" s="56" t="s">
        <v>98</v>
      </c>
      <c r="J26" s="56" t="s">
        <v>102</v>
      </c>
      <c r="K26" s="57" t="s">
        <v>103</v>
      </c>
      <c r="L26" s="57" t="s">
        <v>131</v>
      </c>
      <c r="M26" s="57" t="s">
        <v>147</v>
      </c>
      <c r="N26" s="57" t="s">
        <v>148</v>
      </c>
      <c r="O26" s="57">
        <v>0.05</v>
      </c>
      <c r="P26" s="57">
        <v>7.0000000000000007E-2</v>
      </c>
      <c r="Q26" s="57">
        <v>10</v>
      </c>
      <c r="R26" s="57">
        <v>50</v>
      </c>
      <c r="S26" s="765">
        <v>4.99</v>
      </c>
      <c r="T26" s="59">
        <f t="shared" si="0"/>
        <v>4.99</v>
      </c>
      <c r="U26" s="60">
        <f t="shared" si="1"/>
        <v>1.1471264367816094</v>
      </c>
      <c r="V26" s="61">
        <f t="shared" si="2"/>
        <v>1.1471264367816094</v>
      </c>
    </row>
    <row r="27" spans="1:22" s="62" customFormat="1" ht="20.399999999999999">
      <c r="A27" s="54">
        <v>5902811509749</v>
      </c>
      <c r="B27" s="55" t="s">
        <v>3132</v>
      </c>
      <c r="C27" s="56" t="s">
        <v>145</v>
      </c>
      <c r="D27" s="57" t="s">
        <v>72</v>
      </c>
      <c r="E27" s="57" t="s">
        <v>129</v>
      </c>
      <c r="F27" s="57" t="s">
        <v>150</v>
      </c>
      <c r="G27" s="57" t="s">
        <v>75</v>
      </c>
      <c r="H27" s="57" t="s">
        <v>97</v>
      </c>
      <c r="I27" s="56" t="s">
        <v>98</v>
      </c>
      <c r="J27" s="56" t="s">
        <v>121</v>
      </c>
      <c r="K27" s="57" t="s">
        <v>122</v>
      </c>
      <c r="L27" s="57" t="s">
        <v>131</v>
      </c>
      <c r="M27" s="57" t="s">
        <v>147</v>
      </c>
      <c r="N27" s="57" t="s">
        <v>148</v>
      </c>
      <c r="O27" s="57">
        <v>0.05</v>
      </c>
      <c r="P27" s="57">
        <v>7.0000000000000007E-2</v>
      </c>
      <c r="Q27" s="57">
        <v>10</v>
      </c>
      <c r="R27" s="57">
        <v>50</v>
      </c>
      <c r="S27" s="765">
        <v>4.99</v>
      </c>
      <c r="T27" s="59">
        <f>S27-(S27*$T$2)</f>
        <v>4.99</v>
      </c>
      <c r="U27" s="60">
        <f>S27/$V$2</f>
        <v>1.1471264367816094</v>
      </c>
      <c r="V27" s="61">
        <f>U27-(U27*$T$2)</f>
        <v>1.1471264367816094</v>
      </c>
    </row>
    <row r="28" spans="1:22" s="62" customFormat="1" ht="20.399999999999999">
      <c r="A28" s="63">
        <v>5902811503716</v>
      </c>
      <c r="B28" s="55" t="s">
        <v>144</v>
      </c>
      <c r="C28" s="56" t="s">
        <v>145</v>
      </c>
      <c r="D28" s="57" t="s">
        <v>136</v>
      </c>
      <c r="E28" s="57" t="s">
        <v>127</v>
      </c>
      <c r="F28" s="57" t="s">
        <v>86</v>
      </c>
      <c r="G28" s="57" t="s">
        <v>75</v>
      </c>
      <c r="H28" s="57" t="s">
        <v>97</v>
      </c>
      <c r="I28" s="56" t="s">
        <v>98</v>
      </c>
      <c r="J28" s="56" t="s">
        <v>78</v>
      </c>
      <c r="K28" s="57" t="s">
        <v>79</v>
      </c>
      <c r="L28" s="57" t="s">
        <v>80</v>
      </c>
      <c r="M28" s="57" t="s">
        <v>147</v>
      </c>
      <c r="N28" s="57" t="s">
        <v>148</v>
      </c>
      <c r="O28" s="57">
        <v>0.04</v>
      </c>
      <c r="P28" s="57">
        <v>4.7E-2</v>
      </c>
      <c r="Q28" s="57">
        <v>10</v>
      </c>
      <c r="R28" s="57">
        <v>50</v>
      </c>
      <c r="S28" s="765">
        <v>5.35</v>
      </c>
      <c r="T28" s="59">
        <f t="shared" si="0"/>
        <v>5.35</v>
      </c>
      <c r="U28" s="60">
        <f t="shared" si="1"/>
        <v>1.2298850574712643</v>
      </c>
      <c r="V28" s="61">
        <f t="shared" si="2"/>
        <v>1.2298850574712643</v>
      </c>
    </row>
    <row r="29" spans="1:22" s="62" customFormat="1" ht="20.399999999999999">
      <c r="A29" s="63">
        <v>5902811503723</v>
      </c>
      <c r="B29" s="55" t="s">
        <v>152</v>
      </c>
      <c r="C29" s="56" t="s">
        <v>145</v>
      </c>
      <c r="D29" s="57" t="s">
        <v>136</v>
      </c>
      <c r="E29" s="57" t="s">
        <v>129</v>
      </c>
      <c r="F29" s="57" t="s">
        <v>150</v>
      </c>
      <c r="G29" s="57" t="s">
        <v>75</v>
      </c>
      <c r="H29" s="57" t="s">
        <v>97</v>
      </c>
      <c r="I29" s="56" t="s">
        <v>98</v>
      </c>
      <c r="J29" s="56" t="s">
        <v>78</v>
      </c>
      <c r="K29" s="57" t="s">
        <v>79</v>
      </c>
      <c r="L29" s="57" t="s">
        <v>131</v>
      </c>
      <c r="M29" s="57" t="s">
        <v>147</v>
      </c>
      <c r="N29" s="57" t="s">
        <v>148</v>
      </c>
      <c r="O29" s="57">
        <v>0.05</v>
      </c>
      <c r="P29" s="57">
        <v>7.0000000000000007E-2</v>
      </c>
      <c r="Q29" s="57">
        <v>10</v>
      </c>
      <c r="R29" s="57">
        <v>50</v>
      </c>
      <c r="S29" s="765">
        <v>9.1999999999999993</v>
      </c>
      <c r="T29" s="59">
        <f t="shared" si="0"/>
        <v>9.1999999999999993</v>
      </c>
      <c r="U29" s="60">
        <f t="shared" si="1"/>
        <v>2.1149425287356323</v>
      </c>
      <c r="V29" s="61">
        <f t="shared" si="2"/>
        <v>2.1149425287356323</v>
      </c>
    </row>
    <row r="30" spans="1:22" s="62" customFormat="1" ht="20.399999999999999">
      <c r="A30" s="63">
        <v>5902811506595</v>
      </c>
      <c r="B30" s="55" t="s">
        <v>153</v>
      </c>
      <c r="C30" s="56" t="s">
        <v>145</v>
      </c>
      <c r="D30" s="57" t="s">
        <v>136</v>
      </c>
      <c r="E30" s="57" t="s">
        <v>129</v>
      </c>
      <c r="F30" s="57" t="s">
        <v>150</v>
      </c>
      <c r="G30" s="57" t="s">
        <v>75</v>
      </c>
      <c r="H30" s="57" t="s">
        <v>97</v>
      </c>
      <c r="I30" s="56" t="s">
        <v>98</v>
      </c>
      <c r="J30" s="56" t="s">
        <v>102</v>
      </c>
      <c r="K30" s="57" t="s">
        <v>103</v>
      </c>
      <c r="L30" s="57" t="s">
        <v>131</v>
      </c>
      <c r="M30" s="57" t="s">
        <v>147</v>
      </c>
      <c r="N30" s="57" t="s">
        <v>148</v>
      </c>
      <c r="O30" s="57">
        <v>0.05</v>
      </c>
      <c r="P30" s="57">
        <v>7.0000000000000007E-2</v>
      </c>
      <c r="Q30" s="57">
        <v>10</v>
      </c>
      <c r="R30" s="57">
        <v>100</v>
      </c>
      <c r="S30" s="765">
        <v>4.99</v>
      </c>
      <c r="T30" s="59">
        <f t="shared" si="0"/>
        <v>4.99</v>
      </c>
      <c r="U30" s="60">
        <f t="shared" si="1"/>
        <v>1.1471264367816094</v>
      </c>
      <c r="V30" s="61">
        <f t="shared" si="2"/>
        <v>1.1471264367816094</v>
      </c>
    </row>
    <row r="31" spans="1:22" s="62" customFormat="1" ht="20.399999999999999">
      <c r="A31" s="63">
        <v>5902811509756</v>
      </c>
      <c r="B31" s="55" t="s">
        <v>3133</v>
      </c>
      <c r="C31" s="56" t="s">
        <v>145</v>
      </c>
      <c r="D31" s="57" t="s">
        <v>136</v>
      </c>
      <c r="E31" s="57" t="s">
        <v>129</v>
      </c>
      <c r="F31" s="57" t="s">
        <v>150</v>
      </c>
      <c r="G31" s="57" t="s">
        <v>75</v>
      </c>
      <c r="H31" s="57" t="s">
        <v>97</v>
      </c>
      <c r="I31" s="56" t="s">
        <v>98</v>
      </c>
      <c r="J31" s="56" t="s">
        <v>121</v>
      </c>
      <c r="K31" s="57" t="s">
        <v>122</v>
      </c>
      <c r="L31" s="57" t="s">
        <v>131</v>
      </c>
      <c r="M31" s="57" t="s">
        <v>147</v>
      </c>
      <c r="N31" s="57" t="s">
        <v>148</v>
      </c>
      <c r="O31" s="57">
        <v>0.05</v>
      </c>
      <c r="P31" s="57">
        <v>7.0000000000000007E-2</v>
      </c>
      <c r="Q31" s="57">
        <v>10</v>
      </c>
      <c r="R31" s="57">
        <v>100</v>
      </c>
      <c r="S31" s="765">
        <v>4.99</v>
      </c>
      <c r="T31" s="59">
        <f>S31-(S31*$T$2)</f>
        <v>4.99</v>
      </c>
      <c r="U31" s="60">
        <f>S31/$V$2</f>
        <v>1.1471264367816094</v>
      </c>
      <c r="V31" s="61">
        <f>U31-(U31*$T$2)</f>
        <v>1.1471264367816094</v>
      </c>
    </row>
    <row r="32" spans="1:22" s="62" customFormat="1" ht="20.399999999999999">
      <c r="A32" s="63">
        <v>5902811503716</v>
      </c>
      <c r="B32" s="55" t="s">
        <v>154</v>
      </c>
      <c r="C32" s="56" t="s">
        <v>155</v>
      </c>
      <c r="D32" s="57" t="s">
        <v>136</v>
      </c>
      <c r="E32" s="57" t="s">
        <v>127</v>
      </c>
      <c r="F32" s="57" t="s">
        <v>86</v>
      </c>
      <c r="G32" s="57" t="s">
        <v>75</v>
      </c>
      <c r="H32" s="57" t="s">
        <v>97</v>
      </c>
      <c r="I32" s="56" t="s">
        <v>98</v>
      </c>
      <c r="J32" s="56" t="s">
        <v>78</v>
      </c>
      <c r="K32" s="57" t="s">
        <v>79</v>
      </c>
      <c r="L32" s="57" t="s">
        <v>80</v>
      </c>
      <c r="M32" s="57" t="s">
        <v>81</v>
      </c>
      <c r="N32" s="57" t="s">
        <v>100</v>
      </c>
      <c r="O32" s="57">
        <v>3.7999999999999999E-2</v>
      </c>
      <c r="P32" s="57">
        <v>5.3999999999999999E-2</v>
      </c>
      <c r="Q32" s="57">
        <v>10</v>
      </c>
      <c r="R32" s="57">
        <v>100</v>
      </c>
      <c r="S32" s="765">
        <v>4.1500000000000004</v>
      </c>
      <c r="T32" s="59">
        <f t="shared" si="0"/>
        <v>4.1500000000000004</v>
      </c>
      <c r="U32" s="60">
        <f t="shared" si="1"/>
        <v>0.95402298850574729</v>
      </c>
      <c r="V32" s="61">
        <f t="shared" si="2"/>
        <v>0.95402298850574729</v>
      </c>
    </row>
    <row r="33" spans="1:22" s="62" customFormat="1" ht="20.399999999999999">
      <c r="A33" s="63">
        <v>5902811503709</v>
      </c>
      <c r="B33" s="55" t="s">
        <v>156</v>
      </c>
      <c r="C33" s="56" t="s">
        <v>155</v>
      </c>
      <c r="D33" s="57" t="s">
        <v>136</v>
      </c>
      <c r="E33" s="57" t="s">
        <v>129</v>
      </c>
      <c r="F33" s="57" t="s">
        <v>150</v>
      </c>
      <c r="G33" s="57" t="s">
        <v>75</v>
      </c>
      <c r="H33" s="57" t="s">
        <v>97</v>
      </c>
      <c r="I33" s="56" t="s">
        <v>98</v>
      </c>
      <c r="J33" s="56" t="s">
        <v>78</v>
      </c>
      <c r="K33" s="57" t="s">
        <v>79</v>
      </c>
      <c r="L33" s="57" t="s">
        <v>131</v>
      </c>
      <c r="M33" s="57" t="s">
        <v>81</v>
      </c>
      <c r="N33" s="57" t="s">
        <v>100</v>
      </c>
      <c r="O33" s="57">
        <v>3.7999999999999999E-2</v>
      </c>
      <c r="P33" s="57">
        <v>5.3999999999999999E-2</v>
      </c>
      <c r="Q33" s="57">
        <v>10</v>
      </c>
      <c r="R33" s="57">
        <v>100</v>
      </c>
      <c r="S33" s="765">
        <v>4.99</v>
      </c>
      <c r="T33" s="59">
        <f t="shared" si="0"/>
        <v>4.99</v>
      </c>
      <c r="U33" s="60">
        <f t="shared" si="1"/>
        <v>1.1471264367816094</v>
      </c>
      <c r="V33" s="61">
        <f t="shared" si="2"/>
        <v>1.1471264367816094</v>
      </c>
    </row>
    <row r="34" spans="1:22" s="62" customFormat="1" ht="20.399999999999999">
      <c r="A34" s="54">
        <v>5902811507981</v>
      </c>
      <c r="B34" s="55" t="s">
        <v>157</v>
      </c>
      <c r="C34" s="56" t="s">
        <v>155</v>
      </c>
      <c r="D34" s="57" t="s">
        <v>136</v>
      </c>
      <c r="E34" s="57" t="s">
        <v>129</v>
      </c>
      <c r="F34" s="57" t="s">
        <v>130</v>
      </c>
      <c r="G34" s="57" t="s">
        <v>75</v>
      </c>
      <c r="H34" s="57" t="s">
        <v>97</v>
      </c>
      <c r="I34" s="56" t="s">
        <v>98</v>
      </c>
      <c r="J34" s="56" t="s">
        <v>102</v>
      </c>
      <c r="K34" s="57" t="s">
        <v>103</v>
      </c>
      <c r="L34" s="57" t="s">
        <v>158</v>
      </c>
      <c r="M34" s="57" t="s">
        <v>81</v>
      </c>
      <c r="N34" s="57" t="s">
        <v>100</v>
      </c>
      <c r="O34" s="57">
        <v>3.7999999999999999E-2</v>
      </c>
      <c r="P34" s="57">
        <v>5.3999999999999999E-2</v>
      </c>
      <c r="Q34" s="57">
        <v>10</v>
      </c>
      <c r="R34" s="57">
        <v>100</v>
      </c>
      <c r="S34" s="765">
        <v>4.99</v>
      </c>
      <c r="T34" s="59">
        <f t="shared" si="0"/>
        <v>4.99</v>
      </c>
      <c r="U34" s="60">
        <f t="shared" si="1"/>
        <v>1.1471264367816094</v>
      </c>
      <c r="V34" s="61">
        <f t="shared" si="2"/>
        <v>1.1471264367816094</v>
      </c>
    </row>
    <row r="35" spans="1:22" s="62" customFormat="1" ht="20.399999999999999">
      <c r="A35" s="54">
        <v>5902811503792</v>
      </c>
      <c r="B35" s="55" t="s">
        <v>159</v>
      </c>
      <c r="C35" s="56" t="s">
        <v>160</v>
      </c>
      <c r="D35" s="57" t="s">
        <v>72</v>
      </c>
      <c r="E35" s="57" t="s">
        <v>161</v>
      </c>
      <c r="F35" s="57" t="s">
        <v>162</v>
      </c>
      <c r="G35" s="57" t="s">
        <v>75</v>
      </c>
      <c r="H35" s="57" t="s">
        <v>97</v>
      </c>
      <c r="I35" s="56" t="s">
        <v>77</v>
      </c>
      <c r="J35" s="56" t="s">
        <v>121</v>
      </c>
      <c r="K35" s="57" t="s">
        <v>122</v>
      </c>
      <c r="L35" s="57" t="s">
        <v>163</v>
      </c>
      <c r="M35" s="57" t="s">
        <v>164</v>
      </c>
      <c r="N35" s="57" t="s">
        <v>165</v>
      </c>
      <c r="O35" s="57">
        <v>0.06</v>
      </c>
      <c r="P35" s="57">
        <v>7.0000000000000007E-2</v>
      </c>
      <c r="Q35" s="57">
        <v>100</v>
      </c>
      <c r="R35" s="57">
        <v>100</v>
      </c>
      <c r="S35" s="765">
        <v>20.95</v>
      </c>
      <c r="T35" s="59">
        <f t="shared" si="0"/>
        <v>20.95</v>
      </c>
      <c r="U35" s="60">
        <f t="shared" si="1"/>
        <v>4.8160919540229887</v>
      </c>
      <c r="V35" s="61">
        <f t="shared" si="2"/>
        <v>4.8160919540229887</v>
      </c>
    </row>
    <row r="36" spans="1:22" s="62" customFormat="1" ht="20.399999999999999">
      <c r="A36" s="54">
        <v>5902811507608</v>
      </c>
      <c r="B36" s="55" t="s">
        <v>166</v>
      </c>
      <c r="C36" s="56" t="s">
        <v>160</v>
      </c>
      <c r="D36" s="57" t="s">
        <v>72</v>
      </c>
      <c r="E36" s="57" t="s">
        <v>167</v>
      </c>
      <c r="F36" s="57" t="s">
        <v>162</v>
      </c>
      <c r="G36" s="57" t="s">
        <v>75</v>
      </c>
      <c r="H36" s="57" t="s">
        <v>97</v>
      </c>
      <c r="I36" s="56" t="s">
        <v>77</v>
      </c>
      <c r="J36" s="56" t="s">
        <v>121</v>
      </c>
      <c r="K36" s="57" t="s">
        <v>122</v>
      </c>
      <c r="L36" s="57" t="s">
        <v>168</v>
      </c>
      <c r="M36" s="57" t="s">
        <v>164</v>
      </c>
      <c r="N36" s="57" t="s">
        <v>165</v>
      </c>
      <c r="O36" s="57">
        <v>0.06</v>
      </c>
      <c r="P36" s="57">
        <v>7.0000000000000007E-2</v>
      </c>
      <c r="Q36" s="57">
        <v>100</v>
      </c>
      <c r="R36" s="57">
        <v>100</v>
      </c>
      <c r="S36" s="765">
        <v>29.95</v>
      </c>
      <c r="T36" s="59">
        <f t="shared" si="0"/>
        <v>29.95</v>
      </c>
      <c r="U36" s="60">
        <f t="shared" si="1"/>
        <v>6.8850574712643686</v>
      </c>
      <c r="V36" s="61">
        <f t="shared" si="2"/>
        <v>6.8850574712643686</v>
      </c>
    </row>
    <row r="37" spans="1:22" s="62" customFormat="1" ht="20.399999999999999">
      <c r="A37" s="54">
        <v>5902811509978</v>
      </c>
      <c r="B37" s="55" t="s">
        <v>3239</v>
      </c>
      <c r="C37" s="56" t="s">
        <v>160</v>
      </c>
      <c r="D37" s="57" t="s">
        <v>72</v>
      </c>
      <c r="E37" s="57" t="s">
        <v>3238</v>
      </c>
      <c r="F37" s="57" t="s">
        <v>162</v>
      </c>
      <c r="G37" s="57" t="s">
        <v>75</v>
      </c>
      <c r="H37" s="57" t="s">
        <v>97</v>
      </c>
      <c r="I37" s="56" t="s">
        <v>77</v>
      </c>
      <c r="J37" s="56" t="s">
        <v>78</v>
      </c>
      <c r="K37" s="57">
        <v>1800</v>
      </c>
      <c r="L37" s="57">
        <v>400</v>
      </c>
      <c r="M37" s="57" t="s">
        <v>89</v>
      </c>
      <c r="N37" s="57" t="s">
        <v>3240</v>
      </c>
      <c r="O37" s="57">
        <v>0.06</v>
      </c>
      <c r="P37" s="57">
        <v>7.0000000000000007E-2</v>
      </c>
      <c r="Q37" s="57">
        <v>100</v>
      </c>
      <c r="R37" s="57">
        <v>100</v>
      </c>
      <c r="S37" s="765">
        <v>34.950000000000003</v>
      </c>
      <c r="T37" s="59">
        <f>S37-(S37*$T$2)</f>
        <v>34.950000000000003</v>
      </c>
      <c r="U37" s="60">
        <f>S37/$V$2</f>
        <v>8.0344827586206904</v>
      </c>
      <c r="V37" s="61">
        <f>U37-(U37*$T$2)</f>
        <v>8.0344827586206904</v>
      </c>
    </row>
    <row r="38" spans="1:22" s="62" customFormat="1" ht="30.6">
      <c r="A38" s="65">
        <v>5902811509633</v>
      </c>
      <c r="B38" s="55" t="s">
        <v>3112</v>
      </c>
      <c r="C38" s="66" t="s">
        <v>176</v>
      </c>
      <c r="D38" s="57" t="s">
        <v>72</v>
      </c>
      <c r="E38" s="57" t="s">
        <v>201</v>
      </c>
      <c r="F38" s="57" t="s">
        <v>108</v>
      </c>
      <c r="G38" s="57" t="s">
        <v>75</v>
      </c>
      <c r="H38" s="57" t="s">
        <v>76</v>
      </c>
      <c r="I38" s="56" t="s">
        <v>177</v>
      </c>
      <c r="J38" s="56" t="s">
        <v>78</v>
      </c>
      <c r="K38" s="57" t="s">
        <v>173</v>
      </c>
      <c r="L38" s="57" t="s">
        <v>173</v>
      </c>
      <c r="M38" s="57" t="s">
        <v>147</v>
      </c>
      <c r="N38" s="57" t="s">
        <v>651</v>
      </c>
      <c r="O38" s="57">
        <v>0.02</v>
      </c>
      <c r="P38" s="57">
        <v>0.03</v>
      </c>
      <c r="Q38" s="57">
        <v>10</v>
      </c>
      <c r="R38" s="57">
        <v>200</v>
      </c>
      <c r="S38" s="765">
        <v>5.99</v>
      </c>
      <c r="T38" s="59">
        <f>S38-(S38*$T$2)</f>
        <v>5.99</v>
      </c>
      <c r="U38" s="60">
        <f>S38/$V$2</f>
        <v>1.3770114942528737</v>
      </c>
      <c r="V38" s="61">
        <f>U38-(U38*$T$2)</f>
        <v>1.3770114942528737</v>
      </c>
    </row>
    <row r="39" spans="1:22" s="62" customFormat="1" ht="20.399999999999999">
      <c r="A39" s="64" t="s">
        <v>169</v>
      </c>
      <c r="B39" s="55" t="s">
        <v>170</v>
      </c>
      <c r="C39" s="56" t="s">
        <v>145</v>
      </c>
      <c r="D39" s="57" t="s">
        <v>72</v>
      </c>
      <c r="E39" s="57" t="s">
        <v>171</v>
      </c>
      <c r="F39" s="57" t="s">
        <v>92</v>
      </c>
      <c r="G39" s="57" t="s">
        <v>75</v>
      </c>
      <c r="H39" s="57" t="s">
        <v>97</v>
      </c>
      <c r="I39" s="56" t="s">
        <v>98</v>
      </c>
      <c r="J39" s="56" t="s">
        <v>172</v>
      </c>
      <c r="K39" s="57" t="s">
        <v>173</v>
      </c>
      <c r="L39" s="57" t="s">
        <v>173</v>
      </c>
      <c r="M39" s="57" t="s">
        <v>147</v>
      </c>
      <c r="N39" s="57" t="s">
        <v>174</v>
      </c>
      <c r="O39" s="57">
        <v>0.02</v>
      </c>
      <c r="P39" s="57">
        <v>0.03</v>
      </c>
      <c r="Q39" s="57">
        <v>10</v>
      </c>
      <c r="R39" s="57">
        <v>200</v>
      </c>
      <c r="S39" s="765">
        <v>3.99</v>
      </c>
      <c r="T39" s="59">
        <f t="shared" si="0"/>
        <v>3.99</v>
      </c>
      <c r="U39" s="60">
        <f t="shared" si="1"/>
        <v>0.917241379310345</v>
      </c>
      <c r="V39" s="61">
        <f t="shared" si="2"/>
        <v>0.917241379310345</v>
      </c>
    </row>
    <row r="40" spans="1:22" s="62" customFormat="1" ht="20.399999999999999">
      <c r="A40" s="63">
        <v>5902811503761</v>
      </c>
      <c r="B40" s="55" t="s">
        <v>170</v>
      </c>
      <c r="C40" s="56" t="s">
        <v>145</v>
      </c>
      <c r="D40" s="57" t="s">
        <v>72</v>
      </c>
      <c r="E40" s="57" t="s">
        <v>171</v>
      </c>
      <c r="F40" s="57" t="s">
        <v>92</v>
      </c>
      <c r="G40" s="57" t="s">
        <v>75</v>
      </c>
      <c r="H40" s="57" t="s">
        <v>97</v>
      </c>
      <c r="I40" s="56" t="s">
        <v>98</v>
      </c>
      <c r="J40" s="56" t="s">
        <v>121</v>
      </c>
      <c r="K40" s="57" t="s">
        <v>173</v>
      </c>
      <c r="L40" s="57" t="s">
        <v>173</v>
      </c>
      <c r="M40" s="57" t="s">
        <v>147</v>
      </c>
      <c r="N40" s="57" t="s">
        <v>174</v>
      </c>
      <c r="O40" s="57">
        <v>0.02</v>
      </c>
      <c r="P40" s="57">
        <v>0.03</v>
      </c>
      <c r="Q40" s="57">
        <v>10</v>
      </c>
      <c r="R40" s="57">
        <v>200</v>
      </c>
      <c r="S40" s="765">
        <v>3.99</v>
      </c>
      <c r="T40" s="59">
        <f t="shared" si="0"/>
        <v>3.99</v>
      </c>
      <c r="U40" s="60">
        <f t="shared" si="1"/>
        <v>0.917241379310345</v>
      </c>
      <c r="V40" s="61">
        <f t="shared" si="2"/>
        <v>0.917241379310345</v>
      </c>
    </row>
    <row r="41" spans="1:22" s="62" customFormat="1" ht="20.399999999999999">
      <c r="A41" s="63">
        <v>5902811503778</v>
      </c>
      <c r="B41" s="55" t="s">
        <v>170</v>
      </c>
      <c r="C41" s="56" t="s">
        <v>145</v>
      </c>
      <c r="D41" s="57" t="s">
        <v>72</v>
      </c>
      <c r="E41" s="57" t="s">
        <v>171</v>
      </c>
      <c r="F41" s="57" t="s">
        <v>92</v>
      </c>
      <c r="G41" s="57" t="s">
        <v>75</v>
      </c>
      <c r="H41" s="57" t="s">
        <v>97</v>
      </c>
      <c r="I41" s="56" t="s">
        <v>98</v>
      </c>
      <c r="J41" s="56" t="s">
        <v>78</v>
      </c>
      <c r="K41" s="57" t="s">
        <v>173</v>
      </c>
      <c r="L41" s="57" t="s">
        <v>173</v>
      </c>
      <c r="M41" s="57" t="s">
        <v>147</v>
      </c>
      <c r="N41" s="57" t="s">
        <v>174</v>
      </c>
      <c r="O41" s="57">
        <v>0.02</v>
      </c>
      <c r="P41" s="57">
        <v>0.03</v>
      </c>
      <c r="Q41" s="57">
        <v>10</v>
      </c>
      <c r="R41" s="57">
        <v>200</v>
      </c>
      <c r="S41" s="765">
        <v>3.99</v>
      </c>
      <c r="T41" s="59">
        <f t="shared" si="0"/>
        <v>3.99</v>
      </c>
      <c r="U41" s="60">
        <f t="shared" si="1"/>
        <v>0.917241379310345</v>
      </c>
      <c r="V41" s="61">
        <f t="shared" si="2"/>
        <v>0.917241379310345</v>
      </c>
    </row>
    <row r="42" spans="1:22" s="62" customFormat="1" ht="20.399999999999999">
      <c r="A42" s="63">
        <v>5902811507578</v>
      </c>
      <c r="B42" s="55" t="s">
        <v>170</v>
      </c>
      <c r="C42" s="56" t="s">
        <v>175</v>
      </c>
      <c r="D42" s="57" t="s">
        <v>72</v>
      </c>
      <c r="E42" s="57" t="s">
        <v>171</v>
      </c>
      <c r="F42" s="57" t="s">
        <v>92</v>
      </c>
      <c r="G42" s="57" t="s">
        <v>75</v>
      </c>
      <c r="H42" s="57" t="s">
        <v>97</v>
      </c>
      <c r="I42" s="56" t="s">
        <v>77</v>
      </c>
      <c r="J42" s="56" t="s">
        <v>78</v>
      </c>
      <c r="K42" s="57" t="s">
        <v>173</v>
      </c>
      <c r="L42" s="57" t="s">
        <v>173</v>
      </c>
      <c r="M42" s="57" t="s">
        <v>147</v>
      </c>
      <c r="N42" s="57" t="s">
        <v>174</v>
      </c>
      <c r="O42" s="57">
        <v>0.02</v>
      </c>
      <c r="P42" s="57">
        <v>0.03</v>
      </c>
      <c r="Q42" s="57">
        <v>10</v>
      </c>
      <c r="R42" s="57">
        <v>200</v>
      </c>
      <c r="S42" s="765">
        <v>3.99</v>
      </c>
      <c r="T42" s="59">
        <f t="shared" si="0"/>
        <v>3.99</v>
      </c>
      <c r="U42" s="60">
        <f t="shared" si="1"/>
        <v>0.917241379310345</v>
      </c>
      <c r="V42" s="61">
        <f t="shared" si="2"/>
        <v>0.917241379310345</v>
      </c>
    </row>
    <row r="43" spans="1:22" s="62" customFormat="1" ht="30.6">
      <c r="A43" s="65">
        <v>5902811508728</v>
      </c>
      <c r="B43" s="55" t="s">
        <v>170</v>
      </c>
      <c r="C43" s="66" t="s">
        <v>176</v>
      </c>
      <c r="D43" s="57" t="s">
        <v>72</v>
      </c>
      <c r="E43" s="57" t="s">
        <v>171</v>
      </c>
      <c r="F43" s="57" t="s">
        <v>92</v>
      </c>
      <c r="G43" s="57" t="s">
        <v>75</v>
      </c>
      <c r="H43" s="57" t="s">
        <v>76</v>
      </c>
      <c r="I43" s="56" t="s">
        <v>177</v>
      </c>
      <c r="J43" s="56" t="s">
        <v>78</v>
      </c>
      <c r="K43" s="57" t="s">
        <v>173</v>
      </c>
      <c r="L43" s="57" t="s">
        <v>173</v>
      </c>
      <c r="M43" s="57" t="s">
        <v>147</v>
      </c>
      <c r="N43" s="57" t="s">
        <v>174</v>
      </c>
      <c r="O43" s="57">
        <v>0.02</v>
      </c>
      <c r="P43" s="57">
        <v>0.03</v>
      </c>
      <c r="Q43" s="57">
        <v>10</v>
      </c>
      <c r="R43" s="57">
        <v>200</v>
      </c>
      <c r="S43" s="765">
        <v>5.99</v>
      </c>
      <c r="T43" s="59">
        <f t="shared" si="0"/>
        <v>5.99</v>
      </c>
      <c r="U43" s="60">
        <f t="shared" si="1"/>
        <v>1.3770114942528737</v>
      </c>
      <c r="V43" s="61">
        <f t="shared" si="2"/>
        <v>1.3770114942528737</v>
      </c>
    </row>
    <row r="44" spans="1:22" s="62" customFormat="1" ht="20.399999999999999">
      <c r="A44" s="63">
        <v>5902811503778</v>
      </c>
      <c r="B44" s="55" t="s">
        <v>170</v>
      </c>
      <c r="C44" s="56" t="s">
        <v>145</v>
      </c>
      <c r="D44" s="57" t="s">
        <v>72</v>
      </c>
      <c r="E44" s="57" t="s">
        <v>171</v>
      </c>
      <c r="F44" s="57" t="s">
        <v>92</v>
      </c>
      <c r="G44" s="57" t="s">
        <v>75</v>
      </c>
      <c r="H44" s="57" t="s">
        <v>97</v>
      </c>
      <c r="I44" s="56" t="s">
        <v>98</v>
      </c>
      <c r="J44" s="56" t="s">
        <v>102</v>
      </c>
      <c r="K44" s="57" t="s">
        <v>173</v>
      </c>
      <c r="L44" s="57" t="s">
        <v>173</v>
      </c>
      <c r="M44" s="57" t="s">
        <v>147</v>
      </c>
      <c r="N44" s="57" t="s">
        <v>174</v>
      </c>
      <c r="O44" s="57">
        <v>0.02</v>
      </c>
      <c r="P44" s="57">
        <v>0.03</v>
      </c>
      <c r="Q44" s="57">
        <v>10</v>
      </c>
      <c r="R44" s="57">
        <v>200</v>
      </c>
      <c r="S44" s="765">
        <v>3.99</v>
      </c>
      <c r="T44" s="59">
        <f t="shared" si="0"/>
        <v>3.99</v>
      </c>
      <c r="U44" s="60">
        <f t="shared" si="1"/>
        <v>0.917241379310345</v>
      </c>
      <c r="V44" s="61">
        <f t="shared" si="2"/>
        <v>0.917241379310345</v>
      </c>
    </row>
    <row r="45" spans="1:22" s="62" customFormat="1">
      <c r="A45" s="63">
        <v>5902811503747</v>
      </c>
      <c r="B45" s="55" t="s">
        <v>170</v>
      </c>
      <c r="C45" s="56" t="s">
        <v>145</v>
      </c>
      <c r="D45" s="57" t="s">
        <v>72</v>
      </c>
      <c r="E45" s="57" t="s">
        <v>171</v>
      </c>
      <c r="F45" s="57" t="s">
        <v>92</v>
      </c>
      <c r="G45" s="57" t="s">
        <v>75</v>
      </c>
      <c r="H45" s="57" t="s">
        <v>97</v>
      </c>
      <c r="I45" s="56" t="s">
        <v>178</v>
      </c>
      <c r="J45" s="56" t="s">
        <v>178</v>
      </c>
      <c r="K45" s="57" t="s">
        <v>173</v>
      </c>
      <c r="L45" s="57" t="s">
        <v>173</v>
      </c>
      <c r="M45" s="57" t="s">
        <v>147</v>
      </c>
      <c r="N45" s="57" t="s">
        <v>174</v>
      </c>
      <c r="O45" s="57">
        <v>0.02</v>
      </c>
      <c r="P45" s="57">
        <v>0.03</v>
      </c>
      <c r="Q45" s="57">
        <v>10</v>
      </c>
      <c r="R45" s="57">
        <v>200</v>
      </c>
      <c r="S45" s="765">
        <v>3.99</v>
      </c>
      <c r="T45" s="59">
        <f t="shared" si="0"/>
        <v>3.99</v>
      </c>
      <c r="U45" s="60">
        <f t="shared" si="1"/>
        <v>0.917241379310345</v>
      </c>
      <c r="V45" s="61">
        <f t="shared" si="2"/>
        <v>0.917241379310345</v>
      </c>
    </row>
    <row r="46" spans="1:22" s="62" customFormat="1" ht="20.399999999999999">
      <c r="A46" s="63">
        <v>5902811507554</v>
      </c>
      <c r="B46" s="55" t="s">
        <v>170</v>
      </c>
      <c r="C46" s="56" t="s">
        <v>145</v>
      </c>
      <c r="D46" s="57" t="s">
        <v>72</v>
      </c>
      <c r="E46" s="57" t="s">
        <v>171</v>
      </c>
      <c r="F46" s="57" t="s">
        <v>92</v>
      </c>
      <c r="G46" s="57" t="s">
        <v>75</v>
      </c>
      <c r="H46" s="57" t="s">
        <v>97</v>
      </c>
      <c r="I46" s="56" t="s">
        <v>179</v>
      </c>
      <c r="J46" s="56" t="s">
        <v>179</v>
      </c>
      <c r="K46" s="57" t="s">
        <v>173</v>
      </c>
      <c r="L46" s="57" t="s">
        <v>173</v>
      </c>
      <c r="M46" s="57" t="s">
        <v>147</v>
      </c>
      <c r="N46" s="57" t="s">
        <v>174</v>
      </c>
      <c r="O46" s="57">
        <v>0.02</v>
      </c>
      <c r="P46" s="57">
        <v>0.03</v>
      </c>
      <c r="Q46" s="57">
        <v>10</v>
      </c>
      <c r="R46" s="57">
        <v>200</v>
      </c>
      <c r="S46" s="765">
        <v>3.99</v>
      </c>
      <c r="T46" s="59">
        <f t="shared" si="0"/>
        <v>3.99</v>
      </c>
      <c r="U46" s="60">
        <f t="shared" si="1"/>
        <v>0.917241379310345</v>
      </c>
      <c r="V46" s="61">
        <f t="shared" si="2"/>
        <v>0.917241379310345</v>
      </c>
    </row>
    <row r="47" spans="1:22" s="62" customFormat="1">
      <c r="A47" s="63">
        <v>5902811503730</v>
      </c>
      <c r="B47" s="55" t="s">
        <v>170</v>
      </c>
      <c r="C47" s="56" t="s">
        <v>145</v>
      </c>
      <c r="D47" s="57" t="s">
        <v>72</v>
      </c>
      <c r="E47" s="57" t="s">
        <v>171</v>
      </c>
      <c r="F47" s="57" t="s">
        <v>92</v>
      </c>
      <c r="G47" s="57" t="s">
        <v>75</v>
      </c>
      <c r="H47" s="57" t="s">
        <v>97</v>
      </c>
      <c r="I47" s="56" t="s">
        <v>180</v>
      </c>
      <c r="J47" s="56" t="s">
        <v>180</v>
      </c>
      <c r="K47" s="57" t="s">
        <v>173</v>
      </c>
      <c r="L47" s="57" t="s">
        <v>173</v>
      </c>
      <c r="M47" s="57" t="s">
        <v>147</v>
      </c>
      <c r="N47" s="57" t="s">
        <v>174</v>
      </c>
      <c r="O47" s="57">
        <v>0.02</v>
      </c>
      <c r="P47" s="57">
        <v>0.03</v>
      </c>
      <c r="Q47" s="57">
        <v>10</v>
      </c>
      <c r="R47" s="57">
        <v>200</v>
      </c>
      <c r="S47" s="765">
        <v>3.99</v>
      </c>
      <c r="T47" s="59">
        <f t="shared" si="0"/>
        <v>3.99</v>
      </c>
      <c r="U47" s="60">
        <f t="shared" si="1"/>
        <v>0.917241379310345</v>
      </c>
      <c r="V47" s="61">
        <f t="shared" si="2"/>
        <v>0.917241379310345</v>
      </c>
    </row>
    <row r="48" spans="1:22" s="62" customFormat="1" ht="20.399999999999999">
      <c r="A48" s="63">
        <v>5902811503730</v>
      </c>
      <c r="B48" s="55" t="s">
        <v>170</v>
      </c>
      <c r="C48" s="56" t="s">
        <v>145</v>
      </c>
      <c r="D48" s="57" t="s">
        <v>72</v>
      </c>
      <c r="E48" s="57" t="s">
        <v>171</v>
      </c>
      <c r="F48" s="57" t="s">
        <v>92</v>
      </c>
      <c r="G48" s="57" t="s">
        <v>75</v>
      </c>
      <c r="H48" s="57" t="s">
        <v>97</v>
      </c>
      <c r="I48" s="56" t="s">
        <v>181</v>
      </c>
      <c r="J48" s="56" t="s">
        <v>181</v>
      </c>
      <c r="K48" s="57" t="s">
        <v>173</v>
      </c>
      <c r="L48" s="57" t="s">
        <v>173</v>
      </c>
      <c r="M48" s="57" t="s">
        <v>147</v>
      </c>
      <c r="N48" s="57" t="s">
        <v>174</v>
      </c>
      <c r="O48" s="57">
        <v>0.02</v>
      </c>
      <c r="P48" s="57">
        <v>0.03</v>
      </c>
      <c r="Q48" s="57">
        <v>10</v>
      </c>
      <c r="R48" s="57">
        <v>200</v>
      </c>
      <c r="S48" s="765">
        <v>3.99</v>
      </c>
      <c r="T48" s="59">
        <f t="shared" si="0"/>
        <v>3.99</v>
      </c>
      <c r="U48" s="60">
        <f t="shared" si="1"/>
        <v>0.917241379310345</v>
      </c>
      <c r="V48" s="61">
        <f t="shared" si="2"/>
        <v>0.917241379310345</v>
      </c>
    </row>
    <row r="49" spans="1:22" s="62" customFormat="1" ht="20.399999999999999">
      <c r="A49" s="63">
        <v>5902811507585</v>
      </c>
      <c r="B49" s="55" t="s">
        <v>170</v>
      </c>
      <c r="C49" s="56" t="s">
        <v>145</v>
      </c>
      <c r="D49" s="57" t="s">
        <v>72</v>
      </c>
      <c r="E49" s="57" t="s">
        <v>171</v>
      </c>
      <c r="F49" s="57" t="s">
        <v>92</v>
      </c>
      <c r="G49" s="57" t="s">
        <v>75</v>
      </c>
      <c r="H49" s="57" t="s">
        <v>97</v>
      </c>
      <c r="I49" s="56" t="s">
        <v>182</v>
      </c>
      <c r="J49" s="56" t="s">
        <v>182</v>
      </c>
      <c r="K49" s="57" t="s">
        <v>173</v>
      </c>
      <c r="L49" s="57" t="s">
        <v>173</v>
      </c>
      <c r="M49" s="57" t="s">
        <v>147</v>
      </c>
      <c r="N49" s="57" t="s">
        <v>174</v>
      </c>
      <c r="O49" s="57">
        <v>0.02</v>
      </c>
      <c r="P49" s="57">
        <v>0.03</v>
      </c>
      <c r="Q49" s="57">
        <v>10</v>
      </c>
      <c r="R49" s="57">
        <v>200</v>
      </c>
      <c r="S49" s="765">
        <v>3.99</v>
      </c>
      <c r="T49" s="59">
        <f t="shared" si="0"/>
        <v>3.99</v>
      </c>
      <c r="U49" s="60">
        <f t="shared" si="1"/>
        <v>0.917241379310345</v>
      </c>
      <c r="V49" s="61">
        <f t="shared" si="2"/>
        <v>0.917241379310345</v>
      </c>
    </row>
    <row r="50" spans="1:22" s="62" customFormat="1" ht="20.399999999999999">
      <c r="A50" s="63">
        <v>5902811503754</v>
      </c>
      <c r="B50" s="55" t="s">
        <v>170</v>
      </c>
      <c r="C50" s="56" t="s">
        <v>145</v>
      </c>
      <c r="D50" s="57" t="s">
        <v>72</v>
      </c>
      <c r="E50" s="57" t="s">
        <v>171</v>
      </c>
      <c r="F50" s="57" t="s">
        <v>92</v>
      </c>
      <c r="G50" s="57" t="s">
        <v>75</v>
      </c>
      <c r="H50" s="57" t="s">
        <v>97</v>
      </c>
      <c r="I50" s="56" t="s">
        <v>183</v>
      </c>
      <c r="J50" s="56" t="s">
        <v>183</v>
      </c>
      <c r="K50" s="57" t="s">
        <v>173</v>
      </c>
      <c r="L50" s="57" t="s">
        <v>173</v>
      </c>
      <c r="M50" s="57" t="s">
        <v>147</v>
      </c>
      <c r="N50" s="57" t="s">
        <v>174</v>
      </c>
      <c r="O50" s="57">
        <v>0.02</v>
      </c>
      <c r="P50" s="57">
        <v>0.03</v>
      </c>
      <c r="Q50" s="57">
        <v>10</v>
      </c>
      <c r="R50" s="57">
        <v>200</v>
      </c>
      <c r="S50" s="765">
        <v>3.99</v>
      </c>
      <c r="T50" s="59">
        <f t="shared" si="0"/>
        <v>3.99</v>
      </c>
      <c r="U50" s="60">
        <f t="shared" si="1"/>
        <v>0.917241379310345</v>
      </c>
      <c r="V50" s="61">
        <f t="shared" si="2"/>
        <v>0.917241379310345</v>
      </c>
    </row>
    <row r="51" spans="1:22" s="62" customFormat="1" ht="30.6">
      <c r="A51" s="63">
        <v>5902811503785</v>
      </c>
      <c r="B51" s="55" t="s">
        <v>170</v>
      </c>
      <c r="C51" s="56" t="s">
        <v>145</v>
      </c>
      <c r="D51" s="57" t="s">
        <v>72</v>
      </c>
      <c r="E51" s="57" t="s">
        <v>171</v>
      </c>
      <c r="F51" s="57" t="s">
        <v>92</v>
      </c>
      <c r="G51" s="57" t="s">
        <v>75</v>
      </c>
      <c r="H51" s="57" t="s">
        <v>97</v>
      </c>
      <c r="I51" s="56" t="s">
        <v>184</v>
      </c>
      <c r="J51" s="56" t="s">
        <v>184</v>
      </c>
      <c r="K51" s="57" t="s">
        <v>173</v>
      </c>
      <c r="L51" s="57" t="s">
        <v>173</v>
      </c>
      <c r="M51" s="57" t="s">
        <v>147</v>
      </c>
      <c r="N51" s="57" t="s">
        <v>174</v>
      </c>
      <c r="O51" s="57">
        <v>0.02</v>
      </c>
      <c r="P51" s="57">
        <v>0.03</v>
      </c>
      <c r="Q51" s="57">
        <v>10</v>
      </c>
      <c r="R51" s="57">
        <v>200</v>
      </c>
      <c r="S51" s="765">
        <v>3.99</v>
      </c>
      <c r="T51" s="59">
        <f t="shared" si="0"/>
        <v>3.99</v>
      </c>
      <c r="U51" s="60">
        <f t="shared" si="1"/>
        <v>0.917241379310345</v>
      </c>
      <c r="V51" s="61">
        <f t="shared" si="2"/>
        <v>0.917241379310345</v>
      </c>
    </row>
    <row r="52" spans="1:22" s="62" customFormat="1" ht="20.399999999999999">
      <c r="A52" s="63">
        <v>5902811503785</v>
      </c>
      <c r="B52" s="55" t="s">
        <v>170</v>
      </c>
      <c r="C52" s="56" t="s">
        <v>145</v>
      </c>
      <c r="D52" s="57" t="s">
        <v>72</v>
      </c>
      <c r="E52" s="57" t="s">
        <v>171</v>
      </c>
      <c r="F52" s="57" t="s">
        <v>92</v>
      </c>
      <c r="G52" s="57" t="s">
        <v>75</v>
      </c>
      <c r="H52" s="57" t="s">
        <v>97</v>
      </c>
      <c r="I52" s="56" t="s">
        <v>185</v>
      </c>
      <c r="J52" s="56" t="s">
        <v>185</v>
      </c>
      <c r="K52" s="57" t="s">
        <v>173</v>
      </c>
      <c r="L52" s="57" t="s">
        <v>173</v>
      </c>
      <c r="M52" s="57" t="s">
        <v>147</v>
      </c>
      <c r="N52" s="57" t="s">
        <v>174</v>
      </c>
      <c r="O52" s="57">
        <v>0.02</v>
      </c>
      <c r="P52" s="57">
        <v>0.03</v>
      </c>
      <c r="Q52" s="57">
        <v>10</v>
      </c>
      <c r="R52" s="57">
        <v>200</v>
      </c>
      <c r="S52" s="765">
        <v>3.99</v>
      </c>
      <c r="T52" s="59">
        <f t="shared" si="0"/>
        <v>3.99</v>
      </c>
      <c r="U52" s="60">
        <f t="shared" si="1"/>
        <v>0.917241379310345</v>
      </c>
      <c r="V52" s="61">
        <f t="shared" si="2"/>
        <v>0.917241379310345</v>
      </c>
    </row>
    <row r="53" spans="1:22" s="62" customFormat="1" ht="20.399999999999999">
      <c r="A53" s="63">
        <v>5902811508834</v>
      </c>
      <c r="B53" s="55" t="s">
        <v>170</v>
      </c>
      <c r="C53" s="56" t="s">
        <v>145</v>
      </c>
      <c r="D53" s="57" t="s">
        <v>136</v>
      </c>
      <c r="E53" s="57" t="s">
        <v>171</v>
      </c>
      <c r="F53" s="57" t="s">
        <v>92</v>
      </c>
      <c r="G53" s="57" t="s">
        <v>75</v>
      </c>
      <c r="H53" s="57" t="s">
        <v>97</v>
      </c>
      <c r="I53" s="56" t="s">
        <v>98</v>
      </c>
      <c r="J53" s="56" t="s">
        <v>121</v>
      </c>
      <c r="K53" s="57" t="s">
        <v>173</v>
      </c>
      <c r="L53" s="57" t="s">
        <v>173</v>
      </c>
      <c r="M53" s="57" t="s">
        <v>147</v>
      </c>
      <c r="N53" s="57" t="s">
        <v>174</v>
      </c>
      <c r="O53" s="57">
        <v>0.02</v>
      </c>
      <c r="P53" s="57">
        <v>0.03</v>
      </c>
      <c r="Q53" s="57">
        <v>10</v>
      </c>
      <c r="R53" s="57">
        <v>200</v>
      </c>
      <c r="S53" s="765">
        <v>3.25</v>
      </c>
      <c r="T53" s="59">
        <f t="shared" si="0"/>
        <v>3.25</v>
      </c>
      <c r="U53" s="60">
        <f t="shared" si="1"/>
        <v>0.74712643678160928</v>
      </c>
      <c r="V53" s="61">
        <f t="shared" si="2"/>
        <v>0.74712643678160928</v>
      </c>
    </row>
    <row r="54" spans="1:22" s="62" customFormat="1" ht="20.399999999999999">
      <c r="A54" s="63">
        <v>5902811508827</v>
      </c>
      <c r="B54" s="55" t="s">
        <v>170</v>
      </c>
      <c r="C54" s="56" t="s">
        <v>145</v>
      </c>
      <c r="D54" s="57" t="s">
        <v>136</v>
      </c>
      <c r="E54" s="57" t="s">
        <v>171</v>
      </c>
      <c r="F54" s="57" t="s">
        <v>92</v>
      </c>
      <c r="G54" s="57" t="s">
        <v>75</v>
      </c>
      <c r="H54" s="57" t="s">
        <v>97</v>
      </c>
      <c r="I54" s="56" t="s">
        <v>98</v>
      </c>
      <c r="J54" s="56" t="s">
        <v>78</v>
      </c>
      <c r="K54" s="57" t="s">
        <v>173</v>
      </c>
      <c r="L54" s="57" t="s">
        <v>173</v>
      </c>
      <c r="M54" s="57" t="s">
        <v>147</v>
      </c>
      <c r="N54" s="57" t="s">
        <v>174</v>
      </c>
      <c r="O54" s="57">
        <v>0.02</v>
      </c>
      <c r="P54" s="57">
        <v>0.03</v>
      </c>
      <c r="Q54" s="57">
        <v>10</v>
      </c>
      <c r="R54" s="57">
        <v>200</v>
      </c>
      <c r="S54" s="765">
        <v>3.25</v>
      </c>
      <c r="T54" s="59">
        <f t="shared" si="0"/>
        <v>3.25</v>
      </c>
      <c r="U54" s="60">
        <f t="shared" si="1"/>
        <v>0.74712643678160928</v>
      </c>
      <c r="V54" s="61">
        <f t="shared" si="2"/>
        <v>0.74712643678160928</v>
      </c>
    </row>
    <row r="55" spans="1:22" s="62" customFormat="1" ht="28.5" customHeight="1">
      <c r="A55" s="63">
        <v>5902811508759</v>
      </c>
      <c r="B55" s="55" t="s">
        <v>186</v>
      </c>
      <c r="C55" s="56" t="s">
        <v>145</v>
      </c>
      <c r="D55" s="57" t="s">
        <v>136</v>
      </c>
      <c r="E55" s="57" t="s">
        <v>171</v>
      </c>
      <c r="F55" s="57" t="s">
        <v>92</v>
      </c>
      <c r="G55" s="57" t="s">
        <v>75</v>
      </c>
      <c r="H55" s="57" t="s">
        <v>97</v>
      </c>
      <c r="I55" s="56" t="s">
        <v>77</v>
      </c>
      <c r="J55" s="56" t="s">
        <v>78</v>
      </c>
      <c r="K55" s="57" t="s">
        <v>173</v>
      </c>
      <c r="L55" s="57" t="s">
        <v>173</v>
      </c>
      <c r="M55" s="57" t="s">
        <v>147</v>
      </c>
      <c r="N55" s="57" t="s">
        <v>174</v>
      </c>
      <c r="O55" s="57">
        <v>0.02</v>
      </c>
      <c r="P55" s="57">
        <v>0.03</v>
      </c>
      <c r="Q55" s="57">
        <v>10</v>
      </c>
      <c r="R55" s="57">
        <v>200</v>
      </c>
      <c r="S55" s="765">
        <v>3.25</v>
      </c>
      <c r="T55" s="59">
        <f t="shared" si="0"/>
        <v>3.25</v>
      </c>
      <c r="U55" s="60">
        <f t="shared" si="1"/>
        <v>0.74712643678160928</v>
      </c>
      <c r="V55" s="61">
        <f t="shared" si="2"/>
        <v>0.74712643678160928</v>
      </c>
    </row>
    <row r="56" spans="1:22" s="62" customFormat="1">
      <c r="A56" s="63">
        <v>5902811508773</v>
      </c>
      <c r="B56" s="55" t="s">
        <v>170</v>
      </c>
      <c r="C56" s="56" t="s">
        <v>145</v>
      </c>
      <c r="D56" s="57" t="s">
        <v>136</v>
      </c>
      <c r="E56" s="57" t="s">
        <v>171</v>
      </c>
      <c r="F56" s="57" t="s">
        <v>92</v>
      </c>
      <c r="G56" s="57" t="s">
        <v>75</v>
      </c>
      <c r="H56" s="57" t="s">
        <v>97</v>
      </c>
      <c r="I56" s="56" t="s">
        <v>178</v>
      </c>
      <c r="J56" s="56" t="s">
        <v>178</v>
      </c>
      <c r="K56" s="57" t="s">
        <v>173</v>
      </c>
      <c r="L56" s="57" t="s">
        <v>173</v>
      </c>
      <c r="M56" s="57" t="s">
        <v>147</v>
      </c>
      <c r="N56" s="57" t="s">
        <v>174</v>
      </c>
      <c r="O56" s="57">
        <v>0.02</v>
      </c>
      <c r="P56" s="57">
        <v>0.03</v>
      </c>
      <c r="Q56" s="57">
        <v>10</v>
      </c>
      <c r="R56" s="57">
        <v>200</v>
      </c>
      <c r="S56" s="765">
        <v>3.25</v>
      </c>
      <c r="T56" s="59">
        <f t="shared" si="0"/>
        <v>3.25</v>
      </c>
      <c r="U56" s="60">
        <f t="shared" si="1"/>
        <v>0.74712643678160928</v>
      </c>
      <c r="V56" s="61">
        <f t="shared" si="2"/>
        <v>0.74712643678160928</v>
      </c>
    </row>
    <row r="57" spans="1:22" s="62" customFormat="1" ht="20.399999999999999">
      <c r="A57" s="63">
        <v>5902811508735</v>
      </c>
      <c r="B57" s="55" t="s">
        <v>170</v>
      </c>
      <c r="C57" s="56" t="s">
        <v>145</v>
      </c>
      <c r="D57" s="57" t="s">
        <v>136</v>
      </c>
      <c r="E57" s="57" t="s">
        <v>171</v>
      </c>
      <c r="F57" s="57" t="s">
        <v>92</v>
      </c>
      <c r="G57" s="57" t="s">
        <v>75</v>
      </c>
      <c r="H57" s="57" t="s">
        <v>97</v>
      </c>
      <c r="I57" s="56" t="s">
        <v>181</v>
      </c>
      <c r="J57" s="56" t="s">
        <v>181</v>
      </c>
      <c r="K57" s="57" t="s">
        <v>173</v>
      </c>
      <c r="L57" s="57" t="s">
        <v>173</v>
      </c>
      <c r="M57" s="57" t="s">
        <v>147</v>
      </c>
      <c r="N57" s="57" t="s">
        <v>174</v>
      </c>
      <c r="O57" s="57">
        <v>0.02</v>
      </c>
      <c r="P57" s="57">
        <v>0.03</v>
      </c>
      <c r="Q57" s="57">
        <v>10</v>
      </c>
      <c r="R57" s="57">
        <v>200</v>
      </c>
      <c r="S57" s="765">
        <v>3.25</v>
      </c>
      <c r="T57" s="59">
        <f t="shared" si="0"/>
        <v>3.25</v>
      </c>
      <c r="U57" s="60">
        <f t="shared" si="1"/>
        <v>0.74712643678160928</v>
      </c>
      <c r="V57" s="61">
        <f t="shared" si="2"/>
        <v>0.74712643678160928</v>
      </c>
    </row>
    <row r="58" spans="1:22" s="62" customFormat="1" ht="20.399999999999999">
      <c r="A58" s="63">
        <v>5902811508742</v>
      </c>
      <c r="B58" s="55" t="s">
        <v>170</v>
      </c>
      <c r="C58" s="56" t="s">
        <v>145</v>
      </c>
      <c r="D58" s="57" t="s">
        <v>136</v>
      </c>
      <c r="E58" s="57" t="s">
        <v>171</v>
      </c>
      <c r="F58" s="57" t="s">
        <v>92</v>
      </c>
      <c r="G58" s="57" t="s">
        <v>75</v>
      </c>
      <c r="H58" s="57" t="s">
        <v>97</v>
      </c>
      <c r="I58" s="56" t="s">
        <v>183</v>
      </c>
      <c r="J58" s="56" t="s">
        <v>183</v>
      </c>
      <c r="K58" s="57" t="s">
        <v>173</v>
      </c>
      <c r="L58" s="57" t="s">
        <v>173</v>
      </c>
      <c r="M58" s="57" t="s">
        <v>147</v>
      </c>
      <c r="N58" s="57" t="s">
        <v>174</v>
      </c>
      <c r="O58" s="57">
        <v>0.02</v>
      </c>
      <c r="P58" s="57">
        <v>0.03</v>
      </c>
      <c r="Q58" s="57">
        <v>10</v>
      </c>
      <c r="R58" s="57">
        <v>200</v>
      </c>
      <c r="S58" s="765">
        <v>3.25</v>
      </c>
      <c r="T58" s="59">
        <f t="shared" si="0"/>
        <v>3.25</v>
      </c>
      <c r="U58" s="60">
        <f t="shared" si="1"/>
        <v>0.74712643678160928</v>
      </c>
      <c r="V58" s="61">
        <f t="shared" si="2"/>
        <v>0.74712643678160928</v>
      </c>
    </row>
    <row r="59" spans="1:22" s="62" customFormat="1" ht="20.399999999999999">
      <c r="A59" s="63">
        <v>5902811508766</v>
      </c>
      <c r="B59" s="55" t="s">
        <v>170</v>
      </c>
      <c r="C59" s="56" t="s">
        <v>145</v>
      </c>
      <c r="D59" s="57" t="s">
        <v>136</v>
      </c>
      <c r="E59" s="57" t="s">
        <v>171</v>
      </c>
      <c r="F59" s="57" t="s">
        <v>92</v>
      </c>
      <c r="G59" s="57" t="s">
        <v>75</v>
      </c>
      <c r="H59" s="57" t="s">
        <v>97</v>
      </c>
      <c r="I59" s="56" t="s">
        <v>185</v>
      </c>
      <c r="J59" s="56" t="s">
        <v>185</v>
      </c>
      <c r="K59" s="57" t="s">
        <v>173</v>
      </c>
      <c r="L59" s="57" t="s">
        <v>173</v>
      </c>
      <c r="M59" s="57" t="s">
        <v>147</v>
      </c>
      <c r="N59" s="57" t="s">
        <v>174</v>
      </c>
      <c r="O59" s="57">
        <v>0.02</v>
      </c>
      <c r="P59" s="57">
        <v>0.03</v>
      </c>
      <c r="Q59" s="57">
        <v>10</v>
      </c>
      <c r="R59" s="57">
        <v>200</v>
      </c>
      <c r="S59" s="765">
        <v>3.25</v>
      </c>
      <c r="T59" s="59">
        <f t="shared" si="0"/>
        <v>3.25</v>
      </c>
      <c r="U59" s="60">
        <f t="shared" si="1"/>
        <v>0.74712643678160928</v>
      </c>
      <c r="V59" s="61">
        <f t="shared" si="2"/>
        <v>0.74712643678160928</v>
      </c>
    </row>
    <row r="60" spans="1:22" s="62" customFormat="1">
      <c r="A60" s="63"/>
      <c r="B60" s="55" t="s">
        <v>170</v>
      </c>
      <c r="C60" s="56"/>
      <c r="D60" s="57"/>
      <c r="E60" s="57"/>
      <c r="F60" s="57"/>
      <c r="G60" s="57"/>
      <c r="H60" s="57"/>
      <c r="I60" s="56"/>
      <c r="J60" s="56"/>
      <c r="K60" s="57"/>
      <c r="L60" s="57"/>
      <c r="M60" s="57"/>
      <c r="N60" s="57"/>
      <c r="O60" s="57"/>
      <c r="P60" s="57"/>
      <c r="Q60" s="57"/>
      <c r="R60" s="57"/>
      <c r="S60" s="765"/>
      <c r="T60" s="59">
        <f t="shared" si="0"/>
        <v>0</v>
      </c>
      <c r="U60" s="60">
        <f t="shared" si="1"/>
        <v>0</v>
      </c>
      <c r="V60" s="61">
        <f t="shared" si="2"/>
        <v>0</v>
      </c>
    </row>
    <row r="61" spans="1:22" s="62" customFormat="1" ht="12.75" customHeight="1">
      <c r="A61" s="54">
        <v>5902811504003</v>
      </c>
      <c r="B61" s="55" t="s">
        <v>187</v>
      </c>
      <c r="C61" s="983" t="s">
        <v>188</v>
      </c>
      <c r="D61" s="983"/>
      <c r="E61" s="983"/>
      <c r="F61" s="983"/>
      <c r="G61" s="983"/>
      <c r="H61" s="983"/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765">
        <v>295</v>
      </c>
      <c r="T61" s="59">
        <f t="shared" si="0"/>
        <v>295</v>
      </c>
      <c r="U61" s="60">
        <f t="shared" si="1"/>
        <v>67.816091954022994</v>
      </c>
      <c r="V61" s="61">
        <f t="shared" si="2"/>
        <v>67.816091954022994</v>
      </c>
    </row>
    <row r="62" spans="1:22" s="62" customFormat="1">
      <c r="A62" s="67"/>
      <c r="B62" s="68"/>
      <c r="C62" s="69"/>
      <c r="D62" s="67"/>
      <c r="E62" s="67"/>
      <c r="F62" s="67"/>
      <c r="G62" s="67"/>
      <c r="H62" s="67"/>
      <c r="I62" s="69"/>
      <c r="J62" s="69"/>
      <c r="K62" s="67"/>
      <c r="L62" s="67"/>
      <c r="M62" s="67"/>
      <c r="N62" s="67"/>
      <c r="O62" s="67"/>
      <c r="P62" s="67"/>
      <c r="Q62" s="67"/>
      <c r="R62" s="67"/>
      <c r="S62" s="70"/>
      <c r="T62" s="39"/>
      <c r="U62" s="60"/>
      <c r="V62" s="39"/>
    </row>
    <row r="63" spans="1:22" s="77" customFormat="1">
      <c r="A63" s="71"/>
      <c r="B63" s="72" t="s">
        <v>189</v>
      </c>
      <c r="C63" s="73"/>
      <c r="D63" s="71"/>
      <c r="E63" s="71"/>
      <c r="F63" s="71"/>
      <c r="G63" s="71"/>
      <c r="H63" s="71"/>
      <c r="I63" s="73"/>
      <c r="J63" s="73"/>
      <c r="K63" s="71"/>
      <c r="L63" s="71"/>
      <c r="M63" s="71"/>
      <c r="N63" s="71"/>
      <c r="O63" s="71"/>
      <c r="P63" s="71"/>
      <c r="Q63" s="71"/>
      <c r="R63" s="71"/>
      <c r="S63" s="74"/>
      <c r="T63" s="75"/>
      <c r="U63" s="76"/>
      <c r="V63" s="75"/>
    </row>
    <row r="64" spans="1:22" s="62" customFormat="1" ht="20.399999999999999">
      <c r="A64" s="78">
        <v>5902811503860</v>
      </c>
      <c r="B64" s="79" t="s">
        <v>190</v>
      </c>
      <c r="C64" s="80" t="s">
        <v>113</v>
      </c>
      <c r="D64" s="81" t="s">
        <v>114</v>
      </c>
      <c r="E64" s="81" t="s">
        <v>191</v>
      </c>
      <c r="F64" s="81" t="s">
        <v>150</v>
      </c>
      <c r="G64" s="81" t="s">
        <v>75</v>
      </c>
      <c r="H64" s="81" t="s">
        <v>97</v>
      </c>
      <c r="I64" s="80" t="s">
        <v>98</v>
      </c>
      <c r="J64" s="80" t="s">
        <v>78</v>
      </c>
      <c r="K64" s="81" t="s">
        <v>79</v>
      </c>
      <c r="L64" s="81" t="s">
        <v>192</v>
      </c>
      <c r="M64" s="81" t="s">
        <v>117</v>
      </c>
      <c r="N64" s="81" t="s">
        <v>118</v>
      </c>
      <c r="O64" s="81">
        <v>4.0500000000000001E-2</v>
      </c>
      <c r="P64" s="81">
        <v>0.05</v>
      </c>
      <c r="Q64" s="81">
        <v>10</v>
      </c>
      <c r="R64" s="81">
        <v>200</v>
      </c>
      <c r="S64" s="82">
        <v>5.65</v>
      </c>
      <c r="T64" s="83" t="s">
        <v>193</v>
      </c>
      <c r="U64" s="84">
        <f t="shared" ref="U64:U69" si="3">S64/$V$2</f>
        <v>1.2988505747126438</v>
      </c>
      <c r="V64" s="85" t="s">
        <v>193</v>
      </c>
    </row>
    <row r="65" spans="1:22" s="62" customFormat="1" ht="20.399999999999999">
      <c r="A65" s="86">
        <v>5902811503679</v>
      </c>
      <c r="B65" s="79" t="s">
        <v>194</v>
      </c>
      <c r="C65" s="80" t="s">
        <v>96</v>
      </c>
      <c r="D65" s="81" t="s">
        <v>72</v>
      </c>
      <c r="E65" s="81" t="s">
        <v>85</v>
      </c>
      <c r="F65" s="81" t="s">
        <v>109</v>
      </c>
      <c r="G65" s="81" t="s">
        <v>75</v>
      </c>
      <c r="H65" s="81" t="s">
        <v>97</v>
      </c>
      <c r="I65" s="80" t="s">
        <v>98</v>
      </c>
      <c r="J65" s="80" t="s">
        <v>78</v>
      </c>
      <c r="K65" s="81" t="s">
        <v>79</v>
      </c>
      <c r="L65" s="81" t="s">
        <v>195</v>
      </c>
      <c r="M65" s="81" t="s">
        <v>89</v>
      </c>
      <c r="N65" s="81" t="s">
        <v>100</v>
      </c>
      <c r="O65" s="81">
        <v>0.1</v>
      </c>
      <c r="P65" s="81">
        <v>0.11</v>
      </c>
      <c r="Q65" s="81">
        <v>10</v>
      </c>
      <c r="R65" s="81">
        <v>100</v>
      </c>
      <c r="S65" s="82">
        <v>6.45</v>
      </c>
      <c r="T65" s="83" t="s">
        <v>193</v>
      </c>
      <c r="U65" s="84">
        <f t="shared" si="3"/>
        <v>1.4827586206896552</v>
      </c>
      <c r="V65" s="85" t="s">
        <v>193</v>
      </c>
    </row>
    <row r="66" spans="1:22" s="62" customFormat="1" ht="20.399999999999999">
      <c r="A66" s="78">
        <v>5902811503945</v>
      </c>
      <c r="B66" s="79" t="s">
        <v>196</v>
      </c>
      <c r="C66" s="80" t="s">
        <v>197</v>
      </c>
      <c r="D66" s="81" t="s">
        <v>136</v>
      </c>
      <c r="E66" s="81" t="s">
        <v>129</v>
      </c>
      <c r="F66" s="81" t="s">
        <v>150</v>
      </c>
      <c r="G66" s="81" t="s">
        <v>75</v>
      </c>
      <c r="H66" s="81" t="s">
        <v>97</v>
      </c>
      <c r="I66" s="80" t="s">
        <v>98</v>
      </c>
      <c r="J66" s="80" t="s">
        <v>198</v>
      </c>
      <c r="K66" s="81" t="s">
        <v>199</v>
      </c>
      <c r="L66" s="81" t="s">
        <v>131</v>
      </c>
      <c r="M66" s="81" t="s">
        <v>81</v>
      </c>
      <c r="N66" s="81" t="s">
        <v>82</v>
      </c>
      <c r="O66" s="81">
        <v>0.04</v>
      </c>
      <c r="P66" s="81">
        <v>5.6000000000000001E-2</v>
      </c>
      <c r="Q66" s="81">
        <v>10</v>
      </c>
      <c r="R66" s="81">
        <v>50</v>
      </c>
      <c r="S66" s="82">
        <v>4.95</v>
      </c>
      <c r="T66" s="83" t="s">
        <v>193</v>
      </c>
      <c r="U66" s="84">
        <f t="shared" si="3"/>
        <v>1.1379310344827587</v>
      </c>
      <c r="V66" s="85" t="s">
        <v>193</v>
      </c>
    </row>
    <row r="67" spans="1:22" s="62" customFormat="1" ht="20.399999999999999">
      <c r="A67" s="78">
        <v>5902811503983</v>
      </c>
      <c r="B67" s="79" t="s">
        <v>200</v>
      </c>
      <c r="C67" s="80" t="s">
        <v>197</v>
      </c>
      <c r="D67" s="81" t="s">
        <v>136</v>
      </c>
      <c r="E67" s="81" t="s">
        <v>201</v>
      </c>
      <c r="F67" s="81" t="s">
        <v>74</v>
      </c>
      <c r="G67" s="81" t="s">
        <v>75</v>
      </c>
      <c r="H67" s="81" t="s">
        <v>76</v>
      </c>
      <c r="I67" s="80" t="s">
        <v>77</v>
      </c>
      <c r="J67" s="80" t="s">
        <v>78</v>
      </c>
      <c r="K67" s="81" t="s">
        <v>79</v>
      </c>
      <c r="L67" s="81" t="s">
        <v>202</v>
      </c>
      <c r="M67" s="81" t="s">
        <v>81</v>
      </c>
      <c r="N67" s="81" t="s">
        <v>82</v>
      </c>
      <c r="O67" s="81">
        <v>0.04</v>
      </c>
      <c r="P67" s="81">
        <v>0.05</v>
      </c>
      <c r="Q67" s="81">
        <v>10</v>
      </c>
      <c r="R67" s="81">
        <v>100</v>
      </c>
      <c r="S67" s="82">
        <v>10</v>
      </c>
      <c r="T67" s="87" t="s">
        <v>193</v>
      </c>
      <c r="U67" s="84">
        <f t="shared" si="3"/>
        <v>2.298850574712644</v>
      </c>
      <c r="V67" s="88" t="s">
        <v>193</v>
      </c>
    </row>
    <row r="68" spans="1:22" s="62" customFormat="1" ht="20.399999999999999">
      <c r="A68" s="78">
        <v>5902811503921</v>
      </c>
      <c r="B68" s="79" t="s">
        <v>203</v>
      </c>
      <c r="C68" s="80" t="s">
        <v>197</v>
      </c>
      <c r="D68" s="81" t="s">
        <v>136</v>
      </c>
      <c r="E68" s="81" t="s">
        <v>73</v>
      </c>
      <c r="F68" s="81" t="s">
        <v>146</v>
      </c>
      <c r="G68" s="81" t="s">
        <v>75</v>
      </c>
      <c r="H68" s="81" t="s">
        <v>97</v>
      </c>
      <c r="I68" s="80" t="s">
        <v>98</v>
      </c>
      <c r="J68" s="80" t="s">
        <v>78</v>
      </c>
      <c r="K68" s="81" t="s">
        <v>79</v>
      </c>
      <c r="L68" s="81" t="s">
        <v>123</v>
      </c>
      <c r="M68" s="81" t="s">
        <v>81</v>
      </c>
      <c r="N68" s="81" t="s">
        <v>82</v>
      </c>
      <c r="O68" s="81">
        <v>0.04</v>
      </c>
      <c r="P68" s="81">
        <v>5.6000000000000001E-2</v>
      </c>
      <c r="Q68" s="81">
        <v>10</v>
      </c>
      <c r="R68" s="81">
        <v>100</v>
      </c>
      <c r="S68" s="82">
        <v>6.5</v>
      </c>
      <c r="T68" s="87" t="s">
        <v>193</v>
      </c>
      <c r="U68" s="84">
        <f t="shared" si="3"/>
        <v>1.4942528735632186</v>
      </c>
      <c r="V68" s="88" t="s">
        <v>193</v>
      </c>
    </row>
    <row r="69" spans="1:22" s="62" customFormat="1" ht="20.399999999999999">
      <c r="A69" s="78">
        <v>5902811503815</v>
      </c>
      <c r="B69" s="79" t="s">
        <v>204</v>
      </c>
      <c r="C69" s="80" t="s">
        <v>205</v>
      </c>
      <c r="D69" s="81" t="s">
        <v>206</v>
      </c>
      <c r="E69" s="81" t="s">
        <v>207</v>
      </c>
      <c r="F69" s="81" t="s">
        <v>74</v>
      </c>
      <c r="G69" s="81" t="s">
        <v>75</v>
      </c>
      <c r="H69" s="81" t="s">
        <v>97</v>
      </c>
      <c r="I69" s="80" t="s">
        <v>98</v>
      </c>
      <c r="J69" s="80" t="s">
        <v>78</v>
      </c>
      <c r="K69" s="81" t="s">
        <v>79</v>
      </c>
      <c r="L69" s="81" t="s">
        <v>208</v>
      </c>
      <c r="M69" s="81" t="s">
        <v>209</v>
      </c>
      <c r="N69" s="81" t="s">
        <v>210</v>
      </c>
      <c r="O69" s="81">
        <v>2.4E-2</v>
      </c>
      <c r="P69" s="81">
        <v>2.5999999999999999E-2</v>
      </c>
      <c r="Q69" s="81">
        <v>50</v>
      </c>
      <c r="R69" s="81">
        <v>500</v>
      </c>
      <c r="S69" s="82">
        <v>5.95</v>
      </c>
      <c r="T69" s="87" t="s">
        <v>193</v>
      </c>
      <c r="U69" s="84">
        <f t="shared" si="3"/>
        <v>1.3678160919540232</v>
      </c>
      <c r="V69" s="88" t="s">
        <v>193</v>
      </c>
    </row>
    <row r="70" spans="1:22" s="62" customFormat="1" ht="20.399999999999999">
      <c r="A70" s="54">
        <v>5902811505369</v>
      </c>
      <c r="B70" s="55" t="s">
        <v>119</v>
      </c>
      <c r="C70" s="56" t="s">
        <v>113</v>
      </c>
      <c r="D70" s="57" t="s">
        <v>114</v>
      </c>
      <c r="E70" s="57" t="s">
        <v>73</v>
      </c>
      <c r="F70" s="57" t="s">
        <v>120</v>
      </c>
      <c r="G70" s="57" t="s">
        <v>75</v>
      </c>
      <c r="H70" s="57" t="s">
        <v>97</v>
      </c>
      <c r="I70" s="56" t="s">
        <v>77</v>
      </c>
      <c r="J70" s="56" t="s">
        <v>121</v>
      </c>
      <c r="K70" s="57" t="s">
        <v>122</v>
      </c>
      <c r="L70" s="57" t="s">
        <v>123</v>
      </c>
      <c r="M70" s="57" t="s">
        <v>117</v>
      </c>
      <c r="N70" s="57" t="s">
        <v>118</v>
      </c>
      <c r="O70" s="57">
        <v>5.5E-2</v>
      </c>
      <c r="P70" s="57">
        <v>6.1499999999999999E-2</v>
      </c>
      <c r="Q70" s="57">
        <v>10</v>
      </c>
      <c r="R70" s="57">
        <v>200</v>
      </c>
      <c r="S70" s="58">
        <v>5.85</v>
      </c>
      <c r="T70" s="59">
        <f>S70-(S70*$T$2)</f>
        <v>5.85</v>
      </c>
      <c r="U70" s="60">
        <f>S70/$V$2</f>
        <v>1.3448275862068966</v>
      </c>
      <c r="V70" s="61">
        <f>U70-(U70*$T$2)</f>
        <v>1.3448275862068966</v>
      </c>
    </row>
    <row r="71" spans="1:22" s="62" customFormat="1" ht="20.399999999999999">
      <c r="A71" s="54">
        <v>5902811506564</v>
      </c>
      <c r="B71" s="55" t="s">
        <v>124</v>
      </c>
      <c r="C71" s="56" t="s">
        <v>113</v>
      </c>
      <c r="D71" s="57" t="s">
        <v>114</v>
      </c>
      <c r="E71" s="57" t="s">
        <v>73</v>
      </c>
      <c r="F71" s="57" t="s">
        <v>120</v>
      </c>
      <c r="G71" s="57" t="s">
        <v>75</v>
      </c>
      <c r="H71" s="57" t="s">
        <v>97</v>
      </c>
      <c r="I71" s="56" t="s">
        <v>77</v>
      </c>
      <c r="J71" s="56" t="s">
        <v>102</v>
      </c>
      <c r="K71" s="57" t="s">
        <v>103</v>
      </c>
      <c r="L71" s="57" t="s">
        <v>123</v>
      </c>
      <c r="M71" s="57" t="s">
        <v>117</v>
      </c>
      <c r="N71" s="57" t="s">
        <v>118</v>
      </c>
      <c r="O71" s="57">
        <v>5.5E-2</v>
      </c>
      <c r="P71" s="57">
        <v>6.1499999999999999E-2</v>
      </c>
      <c r="Q71" s="57">
        <v>10</v>
      </c>
      <c r="R71" s="57">
        <v>200</v>
      </c>
      <c r="S71" s="58">
        <v>5.85</v>
      </c>
      <c r="T71" s="59">
        <f>S71-(S71*$T$2)</f>
        <v>5.85</v>
      </c>
      <c r="U71" s="60">
        <f>S71/$V$2</f>
        <v>1.3448275862068966</v>
      </c>
      <c r="V71" s="61">
        <f>U71-(U71*$T$2)</f>
        <v>1.3448275862068966</v>
      </c>
    </row>
    <row r="72" spans="1:22" s="62" customFormat="1" ht="20.399999999999999">
      <c r="A72" s="54">
        <v>5902811505376</v>
      </c>
      <c r="B72" s="55" t="s">
        <v>125</v>
      </c>
      <c r="C72" s="56" t="s">
        <v>113</v>
      </c>
      <c r="D72" s="57" t="s">
        <v>114</v>
      </c>
      <c r="E72" s="57" t="s">
        <v>73</v>
      </c>
      <c r="F72" s="57" t="s">
        <v>120</v>
      </c>
      <c r="G72" s="57" t="s">
        <v>75</v>
      </c>
      <c r="H72" s="57" t="s">
        <v>97</v>
      </c>
      <c r="I72" s="56" t="s">
        <v>77</v>
      </c>
      <c r="J72" s="56" t="s">
        <v>78</v>
      </c>
      <c r="K72" s="57" t="s">
        <v>79</v>
      </c>
      <c r="L72" s="57" t="s">
        <v>123</v>
      </c>
      <c r="M72" s="57" t="s">
        <v>117</v>
      </c>
      <c r="N72" s="57" t="s">
        <v>118</v>
      </c>
      <c r="O72" s="57">
        <v>5.5E-2</v>
      </c>
      <c r="P72" s="57">
        <v>6.1499999999999999E-2</v>
      </c>
      <c r="Q72" s="56">
        <v>10</v>
      </c>
      <c r="R72" s="57">
        <v>200</v>
      </c>
      <c r="S72" s="58">
        <v>5.85</v>
      </c>
      <c r="T72" s="59">
        <f>S72-(S72*$T$2)</f>
        <v>5.85</v>
      </c>
      <c r="U72" s="60">
        <f>S72/$V$2</f>
        <v>1.3448275862068966</v>
      </c>
      <c r="V72" s="61">
        <f>U72-(U72*$T$2)</f>
        <v>1.3448275862068966</v>
      </c>
    </row>
  </sheetData>
  <sheetProtection selectLockedCells="1" selectUnlockedCells="1"/>
  <mergeCells count="2">
    <mergeCell ref="A1:C1"/>
    <mergeCell ref="C61:R61"/>
  </mergeCells>
  <hyperlinks>
    <hyperlink ref="W4" location="SPIS!A1" display="WRÓĆ/ BACK"/>
  </hyperlinks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29"/>
  <sheetViews>
    <sheetView view="pageBreakPreview" topLeftCell="B2" zoomScale="120" zoomScaleNormal="80" zoomScaleSheetLayoutView="120" workbookViewId="0">
      <selection activeCell="T2" sqref="T2"/>
    </sheetView>
  </sheetViews>
  <sheetFormatPr defaultColWidth="9" defaultRowHeight="9.6"/>
  <cols>
    <col min="1" max="1" width="11.3984375" style="89" customWidth="1"/>
    <col min="2" max="2" width="11.09765625" style="90" customWidth="1"/>
    <col min="3" max="3" width="22.59765625" style="89" customWidth="1"/>
    <col min="4" max="4" width="5.59765625" style="89" customWidth="1"/>
    <col min="5" max="5" width="5.19921875" style="89" customWidth="1"/>
    <col min="6" max="6" width="10.3984375" style="89" customWidth="1"/>
    <col min="7" max="7" width="5" style="89" customWidth="1"/>
    <col min="8" max="8" width="10.5" style="89" customWidth="1"/>
    <col min="9" max="9" width="7" style="89" customWidth="1"/>
    <col min="10" max="10" width="5.3984375" style="89" customWidth="1"/>
    <col min="11" max="11" width="6.69921875" style="89" customWidth="1"/>
    <col min="12" max="12" width="6.8984375" style="89" customWidth="1"/>
    <col min="13" max="13" width="13.69921875" style="89" customWidth="1"/>
    <col min="14" max="14" width="7.69921875" style="89" customWidth="1"/>
    <col min="15" max="15" width="4.59765625" style="89" customWidth="1"/>
    <col min="16" max="16" width="5.19921875" style="89" customWidth="1"/>
    <col min="17" max="17" width="7" style="89" customWidth="1"/>
    <col min="18" max="18" width="8.3984375" style="89" customWidth="1"/>
    <col min="19" max="19" width="9" style="89"/>
    <col min="20" max="20" width="8.3984375" style="91" customWidth="1"/>
    <col min="21" max="21" width="9" style="89"/>
    <col min="22" max="22" width="9" style="91"/>
    <col min="23" max="23" width="6.5" style="89" customWidth="1"/>
    <col min="24" max="16384" width="9" style="89"/>
  </cols>
  <sheetData>
    <row r="1" spans="1:23" s="92" customFormat="1" ht="10.199999999999999">
      <c r="A1" s="982" t="s">
        <v>211</v>
      </c>
      <c r="B1" s="982"/>
      <c r="C1" s="982"/>
      <c r="J1" s="93"/>
      <c r="K1" s="93"/>
      <c r="T1" s="94"/>
      <c r="V1" s="94"/>
    </row>
    <row r="2" spans="1:23" s="92" customFormat="1" ht="19.2">
      <c r="B2" s="93"/>
      <c r="C2" s="90"/>
      <c r="J2" s="93"/>
      <c r="K2" s="93"/>
      <c r="S2" s="95" t="s">
        <v>45</v>
      </c>
      <c r="T2" s="96">
        <v>0</v>
      </c>
      <c r="U2" s="95" t="s">
        <v>46</v>
      </c>
      <c r="V2" s="97">
        <v>4.3499999999999996</v>
      </c>
    </row>
    <row r="3" spans="1:23" s="92" customFormat="1">
      <c r="B3" s="93"/>
      <c r="C3" s="90"/>
      <c r="J3" s="93"/>
      <c r="K3" s="93"/>
      <c r="T3" s="94"/>
      <c r="V3" s="94"/>
    </row>
    <row r="4" spans="1:23" s="104" customFormat="1" ht="38.4">
      <c r="A4" s="98" t="s">
        <v>47</v>
      </c>
      <c r="B4" s="98" t="s">
        <v>212</v>
      </c>
      <c r="C4" s="98" t="s">
        <v>49</v>
      </c>
      <c r="D4" s="99" t="s">
        <v>50</v>
      </c>
      <c r="E4" s="98" t="s">
        <v>51</v>
      </c>
      <c r="F4" s="98" t="s">
        <v>52</v>
      </c>
      <c r="G4" s="98" t="s">
        <v>53</v>
      </c>
      <c r="H4" s="99" t="s">
        <v>213</v>
      </c>
      <c r="I4" s="99" t="s">
        <v>55</v>
      </c>
      <c r="J4" s="99" t="s">
        <v>214</v>
      </c>
      <c r="K4" s="99" t="s">
        <v>57</v>
      </c>
      <c r="L4" s="99" t="s">
        <v>215</v>
      </c>
      <c r="M4" s="99" t="s">
        <v>214</v>
      </c>
      <c r="N4" s="99" t="s">
        <v>58</v>
      </c>
      <c r="O4" s="100" t="s">
        <v>61</v>
      </c>
      <c r="P4" s="100" t="s">
        <v>62</v>
      </c>
      <c r="Q4" s="98" t="s">
        <v>216</v>
      </c>
      <c r="R4" s="101" t="s">
        <v>64</v>
      </c>
      <c r="S4" s="100" t="s">
        <v>65</v>
      </c>
      <c r="T4" s="102" t="s">
        <v>66</v>
      </c>
      <c r="U4" s="100" t="s">
        <v>67</v>
      </c>
      <c r="V4" s="102" t="s">
        <v>68</v>
      </c>
      <c r="W4" s="103" t="s">
        <v>69</v>
      </c>
    </row>
    <row r="5" spans="1:23" ht="13.8">
      <c r="A5" s="984" t="s">
        <v>217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105"/>
    </row>
    <row r="6" spans="1:23" ht="19.2">
      <c r="A6" s="106">
        <v>5902811504027</v>
      </c>
      <c r="B6" s="107" t="s">
        <v>3134</v>
      </c>
      <c r="C6" s="108" t="s">
        <v>218</v>
      </c>
      <c r="D6" s="109" t="s">
        <v>219</v>
      </c>
      <c r="E6" s="109" t="s">
        <v>139</v>
      </c>
      <c r="F6" s="109" t="s">
        <v>220</v>
      </c>
      <c r="G6" s="109" t="s">
        <v>221</v>
      </c>
      <c r="H6" s="110" t="s">
        <v>222</v>
      </c>
      <c r="I6" s="110" t="s">
        <v>223</v>
      </c>
      <c r="J6" s="109">
        <v>840</v>
      </c>
      <c r="K6" s="109">
        <v>4000</v>
      </c>
      <c r="L6" s="109" t="s">
        <v>224</v>
      </c>
      <c r="M6" s="110" t="s">
        <v>102</v>
      </c>
      <c r="N6" s="109" t="s">
        <v>99</v>
      </c>
      <c r="O6" s="109">
        <v>0.14000000000000001</v>
      </c>
      <c r="P6" s="109">
        <v>0.17</v>
      </c>
      <c r="Q6" s="109">
        <v>2500</v>
      </c>
      <c r="R6" s="109">
        <v>25</v>
      </c>
      <c r="S6" s="792">
        <v>8</v>
      </c>
      <c r="T6" s="112">
        <f t="shared" ref="T6:T11" si="0">S6-(S6*$T$2)</f>
        <v>8</v>
      </c>
      <c r="U6" s="113">
        <f t="shared" ref="U6:U11" si="1">S6/$V$2</f>
        <v>1.8390804597701151</v>
      </c>
      <c r="V6" s="114">
        <f t="shared" ref="V6:V11" si="2">U6-(U6*$T$2)</f>
        <v>1.8390804597701151</v>
      </c>
      <c r="W6" s="115"/>
    </row>
    <row r="7" spans="1:23" ht="19.2">
      <c r="A7" s="106">
        <v>5902811504034</v>
      </c>
      <c r="B7" s="107" t="s">
        <v>3135</v>
      </c>
      <c r="C7" s="108" t="s">
        <v>218</v>
      </c>
      <c r="D7" s="109" t="s">
        <v>219</v>
      </c>
      <c r="E7" s="109" t="s">
        <v>139</v>
      </c>
      <c r="F7" s="109" t="s">
        <v>220</v>
      </c>
      <c r="G7" s="109" t="s">
        <v>221</v>
      </c>
      <c r="H7" s="110" t="s">
        <v>222</v>
      </c>
      <c r="I7" s="110" t="s">
        <v>223</v>
      </c>
      <c r="J7" s="109">
        <v>865</v>
      </c>
      <c r="K7" s="109">
        <v>6500</v>
      </c>
      <c r="L7" s="109" t="s">
        <v>224</v>
      </c>
      <c r="M7" s="110" t="s">
        <v>121</v>
      </c>
      <c r="N7" s="109" t="s">
        <v>99</v>
      </c>
      <c r="O7" s="109">
        <v>0.14000000000000001</v>
      </c>
      <c r="P7" s="109">
        <v>0.17</v>
      </c>
      <c r="Q7" s="109">
        <v>2500</v>
      </c>
      <c r="R7" s="109">
        <v>25</v>
      </c>
      <c r="S7" s="792">
        <v>8</v>
      </c>
      <c r="T7" s="112">
        <f t="shared" si="0"/>
        <v>8</v>
      </c>
      <c r="U7" s="113">
        <f t="shared" si="1"/>
        <v>1.8390804597701151</v>
      </c>
      <c r="V7" s="114">
        <f t="shared" si="2"/>
        <v>1.8390804597701151</v>
      </c>
      <c r="W7" s="115"/>
    </row>
    <row r="8" spans="1:23" ht="19.2">
      <c r="A8" s="106">
        <v>5902811505505</v>
      </c>
      <c r="B8" s="107" t="s">
        <v>3136</v>
      </c>
      <c r="C8" s="108" t="s">
        <v>225</v>
      </c>
      <c r="D8" s="109" t="s">
        <v>219</v>
      </c>
      <c r="E8" s="109" t="s">
        <v>220</v>
      </c>
      <c r="F8" s="109" t="s">
        <v>226</v>
      </c>
      <c r="G8" s="109" t="s">
        <v>221</v>
      </c>
      <c r="H8" s="110" t="s">
        <v>222</v>
      </c>
      <c r="I8" s="110" t="s">
        <v>223</v>
      </c>
      <c r="J8" s="109">
        <v>840</v>
      </c>
      <c r="K8" s="109">
        <v>4000</v>
      </c>
      <c r="L8" s="109" t="s">
        <v>224</v>
      </c>
      <c r="M8" s="110" t="s">
        <v>102</v>
      </c>
      <c r="N8" s="109" t="s">
        <v>227</v>
      </c>
      <c r="O8" s="109">
        <v>0.25</v>
      </c>
      <c r="P8" s="109">
        <v>0.3</v>
      </c>
      <c r="Q8" s="109">
        <v>1250</v>
      </c>
      <c r="R8" s="109">
        <v>25</v>
      </c>
      <c r="S8" s="792">
        <v>11.5</v>
      </c>
      <c r="T8" s="112">
        <f t="shared" si="0"/>
        <v>11.5</v>
      </c>
      <c r="U8" s="113">
        <f t="shared" si="1"/>
        <v>2.6436781609195403</v>
      </c>
      <c r="V8" s="114">
        <f t="shared" si="2"/>
        <v>2.6436781609195403</v>
      </c>
      <c r="W8" s="115"/>
    </row>
    <row r="9" spans="1:23" ht="19.2">
      <c r="A9" s="106">
        <v>5902811505512</v>
      </c>
      <c r="B9" s="107" t="s">
        <v>3137</v>
      </c>
      <c r="C9" s="108" t="s">
        <v>225</v>
      </c>
      <c r="D9" s="109" t="s">
        <v>219</v>
      </c>
      <c r="E9" s="109" t="s">
        <v>220</v>
      </c>
      <c r="F9" s="109" t="s">
        <v>226</v>
      </c>
      <c r="G9" s="109" t="s">
        <v>221</v>
      </c>
      <c r="H9" s="110" t="s">
        <v>222</v>
      </c>
      <c r="I9" s="110" t="s">
        <v>223</v>
      </c>
      <c r="J9" s="109">
        <v>865</v>
      </c>
      <c r="K9" s="109">
        <v>6500</v>
      </c>
      <c r="L9" s="109" t="s">
        <v>224</v>
      </c>
      <c r="M9" s="110" t="s">
        <v>121</v>
      </c>
      <c r="N9" s="109" t="s">
        <v>227</v>
      </c>
      <c r="O9" s="109">
        <v>0.25</v>
      </c>
      <c r="P9" s="109">
        <v>0.3</v>
      </c>
      <c r="Q9" s="109">
        <v>1250</v>
      </c>
      <c r="R9" s="109">
        <v>25</v>
      </c>
      <c r="S9" s="792">
        <v>11.5</v>
      </c>
      <c r="T9" s="112">
        <f t="shared" si="0"/>
        <v>11.5</v>
      </c>
      <c r="U9" s="113">
        <f t="shared" si="1"/>
        <v>2.6436781609195403</v>
      </c>
      <c r="V9" s="114">
        <f t="shared" si="2"/>
        <v>2.6436781609195403</v>
      </c>
      <c r="W9" s="115"/>
    </row>
    <row r="10" spans="1:23" ht="19.2">
      <c r="A10" s="106">
        <v>5902811504089</v>
      </c>
      <c r="B10" s="107" t="s">
        <v>3138</v>
      </c>
      <c r="C10" s="108" t="s">
        <v>228</v>
      </c>
      <c r="D10" s="109" t="s">
        <v>219</v>
      </c>
      <c r="E10" s="109" t="s">
        <v>229</v>
      </c>
      <c r="F10" s="109" t="s">
        <v>230</v>
      </c>
      <c r="G10" s="109" t="s">
        <v>221</v>
      </c>
      <c r="H10" s="110" t="s">
        <v>222</v>
      </c>
      <c r="I10" s="110" t="s">
        <v>223</v>
      </c>
      <c r="J10" s="109">
        <v>840</v>
      </c>
      <c r="K10" s="109">
        <v>4000</v>
      </c>
      <c r="L10" s="109" t="s">
        <v>224</v>
      </c>
      <c r="M10" s="110" t="s">
        <v>102</v>
      </c>
      <c r="N10" s="109" t="s">
        <v>231</v>
      </c>
      <c r="O10" s="109">
        <v>0.31</v>
      </c>
      <c r="P10" s="109">
        <v>0.37</v>
      </c>
      <c r="Q10" s="109">
        <v>625</v>
      </c>
      <c r="R10" s="109">
        <v>25</v>
      </c>
      <c r="S10" s="792">
        <v>16.5</v>
      </c>
      <c r="T10" s="112">
        <f t="shared" si="0"/>
        <v>16.5</v>
      </c>
      <c r="U10" s="113">
        <f t="shared" si="1"/>
        <v>3.7931034482758625</v>
      </c>
      <c r="V10" s="114">
        <f t="shared" si="2"/>
        <v>3.7931034482758625</v>
      </c>
      <c r="W10" s="115" t="s">
        <v>232</v>
      </c>
    </row>
    <row r="11" spans="1:23" ht="19.2">
      <c r="A11" s="106">
        <v>5902811504096</v>
      </c>
      <c r="B11" s="107" t="s">
        <v>3139</v>
      </c>
      <c r="C11" s="108" t="s">
        <v>228</v>
      </c>
      <c r="D11" s="109" t="s">
        <v>219</v>
      </c>
      <c r="E11" s="109" t="s">
        <v>229</v>
      </c>
      <c r="F11" s="109" t="s">
        <v>230</v>
      </c>
      <c r="G11" s="109" t="s">
        <v>221</v>
      </c>
      <c r="H11" s="110" t="s">
        <v>222</v>
      </c>
      <c r="I11" s="110" t="s">
        <v>223</v>
      </c>
      <c r="J11" s="109">
        <v>865</v>
      </c>
      <c r="K11" s="109">
        <v>6500</v>
      </c>
      <c r="L11" s="109" t="s">
        <v>224</v>
      </c>
      <c r="M11" s="110" t="s">
        <v>121</v>
      </c>
      <c r="N11" s="109" t="s">
        <v>231</v>
      </c>
      <c r="O11" s="109">
        <v>0.31</v>
      </c>
      <c r="P11" s="109">
        <v>0.37</v>
      </c>
      <c r="Q11" s="109">
        <v>625</v>
      </c>
      <c r="R11" s="109">
        <v>25</v>
      </c>
      <c r="S11" s="792">
        <v>16.5</v>
      </c>
      <c r="T11" s="112">
        <f t="shared" si="0"/>
        <v>16.5</v>
      </c>
      <c r="U11" s="113">
        <f t="shared" si="1"/>
        <v>3.7931034482758625</v>
      </c>
      <c r="V11" s="114">
        <f t="shared" si="2"/>
        <v>3.7931034482758625</v>
      </c>
      <c r="W11" s="115" t="s">
        <v>233</v>
      </c>
    </row>
    <row r="12" spans="1:23">
      <c r="A12" s="117"/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  <c r="T12" s="112" t="s">
        <v>234</v>
      </c>
      <c r="U12" s="113"/>
      <c r="V12" s="114"/>
    </row>
    <row r="13" spans="1:23" s="115" customFormat="1">
      <c r="A13" s="985" t="s">
        <v>189</v>
      </c>
      <c r="B13" s="985"/>
      <c r="C13" s="985"/>
      <c r="D13" s="985"/>
      <c r="E13" s="985"/>
      <c r="F13" s="985"/>
      <c r="G13" s="985"/>
      <c r="H13" s="985"/>
      <c r="I13" s="985"/>
      <c r="J13" s="985"/>
      <c r="K13" s="985"/>
      <c r="L13" s="985"/>
      <c r="M13" s="985"/>
      <c r="N13" s="985"/>
      <c r="O13" s="985"/>
      <c r="P13" s="985"/>
      <c r="Q13" s="985"/>
      <c r="R13" s="985"/>
      <c r="S13" s="985"/>
      <c r="T13" s="985"/>
      <c r="U13" s="985"/>
      <c r="V13" s="985"/>
    </row>
    <row r="14" spans="1:23">
      <c r="A14" s="121" t="s">
        <v>235</v>
      </c>
      <c r="B14" s="122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4"/>
      <c r="T14" s="125"/>
      <c r="U14" s="126"/>
      <c r="V14" s="127"/>
    </row>
    <row r="15" spans="1:23" ht="28.8">
      <c r="A15" s="106">
        <v>5902811504072</v>
      </c>
      <c r="B15" s="107" t="s">
        <v>3140</v>
      </c>
      <c r="C15" s="108" t="s">
        <v>228</v>
      </c>
      <c r="D15" s="109" t="s">
        <v>219</v>
      </c>
      <c r="E15" s="109" t="s">
        <v>229</v>
      </c>
      <c r="F15" s="109" t="s">
        <v>230</v>
      </c>
      <c r="G15" s="109" t="s">
        <v>221</v>
      </c>
      <c r="H15" s="110" t="s">
        <v>222</v>
      </c>
      <c r="I15" s="110" t="s">
        <v>237</v>
      </c>
      <c r="J15" s="109">
        <v>830</v>
      </c>
      <c r="K15" s="109">
        <v>3000</v>
      </c>
      <c r="L15" s="109" t="s">
        <v>224</v>
      </c>
      <c r="M15" s="110" t="s">
        <v>78</v>
      </c>
      <c r="N15" s="109" t="s">
        <v>231</v>
      </c>
      <c r="O15" s="109">
        <v>0.31</v>
      </c>
      <c r="P15" s="109">
        <v>0.37</v>
      </c>
      <c r="Q15" s="109">
        <v>625</v>
      </c>
      <c r="R15" s="109">
        <v>25</v>
      </c>
      <c r="S15" s="793">
        <v>13.99</v>
      </c>
      <c r="T15" s="128" t="s">
        <v>193</v>
      </c>
      <c r="U15" s="113">
        <f>S15/$V$2</f>
        <v>3.2160919540229886</v>
      </c>
      <c r="V15" s="129" t="s">
        <v>193</v>
      </c>
    </row>
    <row r="16" spans="1:23" ht="14.25" customHeight="1">
      <c r="A16" s="986" t="s">
        <v>239</v>
      </c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</row>
    <row r="17" spans="1:23" ht="19.2">
      <c r="A17" s="106">
        <v>5902811504164</v>
      </c>
      <c r="B17" s="107" t="s">
        <v>3141</v>
      </c>
      <c r="C17" s="108" t="s">
        <v>218</v>
      </c>
      <c r="D17" s="109" t="s">
        <v>219</v>
      </c>
      <c r="E17" s="109" t="s">
        <v>139</v>
      </c>
      <c r="F17" s="109" t="s">
        <v>220</v>
      </c>
      <c r="G17" s="109" t="s">
        <v>221</v>
      </c>
      <c r="H17" s="110" t="s">
        <v>241</v>
      </c>
      <c r="I17" s="110" t="s">
        <v>223</v>
      </c>
      <c r="J17" s="109">
        <v>830</v>
      </c>
      <c r="K17" s="109">
        <v>3000</v>
      </c>
      <c r="L17" s="109" t="s">
        <v>224</v>
      </c>
      <c r="M17" s="110" t="s">
        <v>78</v>
      </c>
      <c r="N17" s="109" t="s">
        <v>99</v>
      </c>
      <c r="O17" s="109">
        <v>0.14000000000000001</v>
      </c>
      <c r="P17" s="109">
        <v>0.17</v>
      </c>
      <c r="Q17" s="109">
        <v>2500</v>
      </c>
      <c r="R17" s="109">
        <v>25</v>
      </c>
      <c r="S17" s="793">
        <v>9.3000000000000007</v>
      </c>
      <c r="T17" s="128" t="s">
        <v>193</v>
      </c>
      <c r="U17" s="113">
        <f t="shared" ref="U17:U23" si="3">S17/$V$2</f>
        <v>2.1379310344827589</v>
      </c>
      <c r="V17" s="128" t="s">
        <v>193</v>
      </c>
    </row>
    <row r="18" spans="1:23" ht="19.2">
      <c r="A18" s="106">
        <v>5902811504171</v>
      </c>
      <c r="B18" s="107" t="s">
        <v>3142</v>
      </c>
      <c r="C18" s="108" t="s">
        <v>218</v>
      </c>
      <c r="D18" s="109" t="s">
        <v>219</v>
      </c>
      <c r="E18" s="109" t="s">
        <v>139</v>
      </c>
      <c r="F18" s="109" t="s">
        <v>220</v>
      </c>
      <c r="G18" s="109" t="s">
        <v>221</v>
      </c>
      <c r="H18" s="110" t="s">
        <v>241</v>
      </c>
      <c r="I18" s="110" t="s">
        <v>223</v>
      </c>
      <c r="J18" s="109">
        <v>840</v>
      </c>
      <c r="K18" s="109">
        <v>4000</v>
      </c>
      <c r="L18" s="109" t="s">
        <v>224</v>
      </c>
      <c r="M18" s="110" t="s">
        <v>102</v>
      </c>
      <c r="N18" s="109" t="s">
        <v>99</v>
      </c>
      <c r="O18" s="109">
        <v>0.14000000000000001</v>
      </c>
      <c r="P18" s="109">
        <v>0.17</v>
      </c>
      <c r="Q18" s="109">
        <v>2500</v>
      </c>
      <c r="R18" s="109">
        <v>25</v>
      </c>
      <c r="S18" s="793">
        <v>9.3000000000000007</v>
      </c>
      <c r="T18" s="128" t="s">
        <v>193</v>
      </c>
      <c r="U18" s="113">
        <f t="shared" si="3"/>
        <v>2.1379310344827589</v>
      </c>
      <c r="V18" s="128" t="s">
        <v>193</v>
      </c>
    </row>
    <row r="19" spans="1:23" ht="19.2">
      <c r="A19" s="106">
        <v>5902811504188</v>
      </c>
      <c r="B19" s="107" t="s">
        <v>3143</v>
      </c>
      <c r="C19" s="108" t="s">
        <v>218</v>
      </c>
      <c r="D19" s="109" t="s">
        <v>219</v>
      </c>
      <c r="E19" s="109" t="s">
        <v>139</v>
      </c>
      <c r="F19" s="109" t="s">
        <v>220</v>
      </c>
      <c r="G19" s="109" t="s">
        <v>221</v>
      </c>
      <c r="H19" s="110" t="s">
        <v>241</v>
      </c>
      <c r="I19" s="110" t="s">
        <v>223</v>
      </c>
      <c r="J19" s="109">
        <v>865</v>
      </c>
      <c r="K19" s="109">
        <v>6400</v>
      </c>
      <c r="L19" s="109" t="s">
        <v>224</v>
      </c>
      <c r="M19" s="110" t="s">
        <v>121</v>
      </c>
      <c r="N19" s="109" t="s">
        <v>99</v>
      </c>
      <c r="O19" s="109">
        <v>0.14000000000000001</v>
      </c>
      <c r="P19" s="109">
        <v>0.17</v>
      </c>
      <c r="Q19" s="109">
        <v>2500</v>
      </c>
      <c r="R19" s="109">
        <v>25</v>
      </c>
      <c r="S19" s="793">
        <v>9.3000000000000007</v>
      </c>
      <c r="T19" s="128" t="s">
        <v>193</v>
      </c>
      <c r="U19" s="113">
        <f t="shared" si="3"/>
        <v>2.1379310344827589</v>
      </c>
      <c r="V19" s="128" t="s">
        <v>193</v>
      </c>
    </row>
    <row r="20" spans="1:23" ht="19.2">
      <c r="A20" s="106">
        <v>5902811504102</v>
      </c>
      <c r="B20" s="107" t="s">
        <v>3144</v>
      </c>
      <c r="C20" s="108" t="s">
        <v>225</v>
      </c>
      <c r="D20" s="109" t="s">
        <v>219</v>
      </c>
      <c r="E20" s="109" t="s">
        <v>220</v>
      </c>
      <c r="F20" s="109" t="s">
        <v>226</v>
      </c>
      <c r="G20" s="109" t="s">
        <v>221</v>
      </c>
      <c r="H20" s="110" t="s">
        <v>241</v>
      </c>
      <c r="I20" s="110" t="s">
        <v>223</v>
      </c>
      <c r="J20" s="109">
        <v>830</v>
      </c>
      <c r="K20" s="109">
        <v>3000</v>
      </c>
      <c r="L20" s="109" t="s">
        <v>224</v>
      </c>
      <c r="M20" s="110" t="s">
        <v>78</v>
      </c>
      <c r="N20" s="109" t="s">
        <v>227</v>
      </c>
      <c r="O20" s="109">
        <v>0.25</v>
      </c>
      <c r="P20" s="109">
        <v>0.3</v>
      </c>
      <c r="Q20" s="109">
        <v>1250</v>
      </c>
      <c r="R20" s="109">
        <v>25</v>
      </c>
      <c r="S20" s="767">
        <v>9.99</v>
      </c>
      <c r="T20" s="128" t="s">
        <v>193</v>
      </c>
      <c r="U20" s="113">
        <f t="shared" si="3"/>
        <v>2.2965517241379314</v>
      </c>
      <c r="V20" s="128" t="s">
        <v>193</v>
      </c>
    </row>
    <row r="21" spans="1:23" ht="19.2">
      <c r="A21" s="106">
        <v>5902811504133</v>
      </c>
      <c r="B21" s="107" t="s">
        <v>3145</v>
      </c>
      <c r="C21" s="108" t="s">
        <v>228</v>
      </c>
      <c r="D21" s="109" t="s">
        <v>219</v>
      </c>
      <c r="E21" s="109" t="s">
        <v>229</v>
      </c>
      <c r="F21" s="109" t="s">
        <v>230</v>
      </c>
      <c r="G21" s="109" t="s">
        <v>221</v>
      </c>
      <c r="H21" s="110" t="s">
        <v>241</v>
      </c>
      <c r="I21" s="110" t="s">
        <v>223</v>
      </c>
      <c r="J21" s="109">
        <v>830</v>
      </c>
      <c r="K21" s="109">
        <v>3000</v>
      </c>
      <c r="L21" s="109" t="s">
        <v>224</v>
      </c>
      <c r="M21" s="110" t="s">
        <v>78</v>
      </c>
      <c r="N21" s="109" t="s">
        <v>231</v>
      </c>
      <c r="O21" s="109">
        <v>0.31</v>
      </c>
      <c r="P21" s="109">
        <v>0.37</v>
      </c>
      <c r="Q21" s="109">
        <v>625</v>
      </c>
      <c r="R21" s="109">
        <v>25</v>
      </c>
      <c r="S21" s="793">
        <v>13</v>
      </c>
      <c r="T21" s="128" t="s">
        <v>193</v>
      </c>
      <c r="U21" s="113">
        <f t="shared" si="3"/>
        <v>2.9885057471264371</v>
      </c>
      <c r="V21" s="128" t="s">
        <v>193</v>
      </c>
    </row>
    <row r="22" spans="1:23" ht="19.2">
      <c r="A22" s="106">
        <v>5902811504140</v>
      </c>
      <c r="B22" s="107" t="s">
        <v>3146</v>
      </c>
      <c r="C22" s="108" t="s">
        <v>228</v>
      </c>
      <c r="D22" s="109" t="s">
        <v>219</v>
      </c>
      <c r="E22" s="109" t="s">
        <v>229</v>
      </c>
      <c r="F22" s="109" t="s">
        <v>230</v>
      </c>
      <c r="G22" s="109" t="s">
        <v>221</v>
      </c>
      <c r="H22" s="110" t="s">
        <v>241</v>
      </c>
      <c r="I22" s="110" t="s">
        <v>223</v>
      </c>
      <c r="J22" s="109">
        <v>840</v>
      </c>
      <c r="K22" s="109">
        <v>4000</v>
      </c>
      <c r="L22" s="109" t="s">
        <v>224</v>
      </c>
      <c r="M22" s="110" t="s">
        <v>102</v>
      </c>
      <c r="N22" s="109" t="s">
        <v>231</v>
      </c>
      <c r="O22" s="109">
        <v>0.31</v>
      </c>
      <c r="P22" s="109">
        <v>0.37</v>
      </c>
      <c r="Q22" s="109">
        <v>625</v>
      </c>
      <c r="R22" s="109">
        <v>25</v>
      </c>
      <c r="S22" s="793">
        <v>23</v>
      </c>
      <c r="T22" s="128" t="s">
        <v>193</v>
      </c>
      <c r="U22" s="113">
        <f t="shared" si="3"/>
        <v>5.2873563218390807</v>
      </c>
      <c r="V22" s="128" t="s">
        <v>193</v>
      </c>
    </row>
    <row r="23" spans="1:23" ht="19.2">
      <c r="A23" s="106">
        <v>5902811504157</v>
      </c>
      <c r="B23" s="107" t="s">
        <v>3147</v>
      </c>
      <c r="C23" s="108" t="s">
        <v>228</v>
      </c>
      <c r="D23" s="109" t="s">
        <v>219</v>
      </c>
      <c r="E23" s="109" t="s">
        <v>229</v>
      </c>
      <c r="F23" s="109" t="s">
        <v>230</v>
      </c>
      <c r="G23" s="109" t="s">
        <v>221</v>
      </c>
      <c r="H23" s="110" t="s">
        <v>241</v>
      </c>
      <c r="I23" s="110" t="s">
        <v>223</v>
      </c>
      <c r="J23" s="109">
        <v>865</v>
      </c>
      <c r="K23" s="109">
        <v>6400</v>
      </c>
      <c r="L23" s="109" t="s">
        <v>224</v>
      </c>
      <c r="M23" s="110" t="s">
        <v>121</v>
      </c>
      <c r="N23" s="109" t="s">
        <v>231</v>
      </c>
      <c r="O23" s="109">
        <v>0.31</v>
      </c>
      <c r="P23" s="109">
        <v>0.37</v>
      </c>
      <c r="Q23" s="109">
        <v>625</v>
      </c>
      <c r="R23" s="109">
        <v>25</v>
      </c>
      <c r="S23" s="793">
        <v>23</v>
      </c>
      <c r="T23" s="128" t="s">
        <v>193</v>
      </c>
      <c r="U23" s="113">
        <f t="shared" si="3"/>
        <v>5.2873563218390807</v>
      </c>
      <c r="V23" s="128" t="s">
        <v>193</v>
      </c>
    </row>
    <row r="24" spans="1:23">
      <c r="A24" s="986" t="s">
        <v>248</v>
      </c>
      <c r="B24" s="986"/>
      <c r="C24" s="986"/>
      <c r="D24" s="986"/>
      <c r="E24" s="986"/>
      <c r="F24" s="986"/>
      <c r="G24" s="986"/>
      <c r="H24" s="986"/>
      <c r="I24" s="986"/>
      <c r="J24" s="986"/>
      <c r="K24" s="986"/>
      <c r="L24" s="986"/>
      <c r="M24" s="986"/>
      <c r="N24" s="986"/>
      <c r="O24" s="986"/>
      <c r="P24" s="986"/>
      <c r="Q24" s="986"/>
      <c r="R24" s="986"/>
      <c r="S24" s="986"/>
      <c r="T24" s="986"/>
      <c r="U24" s="986"/>
      <c r="V24" s="986"/>
    </row>
    <row r="25" spans="1:23" ht="19.2">
      <c r="A25" s="108" t="s">
        <v>249</v>
      </c>
      <c r="B25" s="107" t="s">
        <v>3148</v>
      </c>
      <c r="C25" s="108" t="s">
        <v>218</v>
      </c>
      <c r="D25" s="109" t="s">
        <v>219</v>
      </c>
      <c r="E25" s="130" t="s">
        <v>85</v>
      </c>
      <c r="F25" s="130" t="s">
        <v>220</v>
      </c>
      <c r="G25" s="109" t="s">
        <v>221</v>
      </c>
      <c r="H25" s="110" t="s">
        <v>241</v>
      </c>
      <c r="I25" s="110" t="s">
        <v>251</v>
      </c>
      <c r="J25" s="109">
        <v>830</v>
      </c>
      <c r="K25" s="109">
        <v>3000</v>
      </c>
      <c r="L25" s="109" t="s">
        <v>252</v>
      </c>
      <c r="M25" s="110" t="s">
        <v>78</v>
      </c>
      <c r="N25" s="109" t="s">
        <v>99</v>
      </c>
      <c r="O25" s="109">
        <v>0.21</v>
      </c>
      <c r="P25" s="109">
        <v>0.25</v>
      </c>
      <c r="Q25" s="109">
        <v>10</v>
      </c>
      <c r="R25" s="109">
        <v>40</v>
      </c>
      <c r="S25" s="793">
        <v>8.94</v>
      </c>
      <c r="T25" s="128" t="s">
        <v>193</v>
      </c>
      <c r="U25" s="113">
        <f>S25/$V$2</f>
        <v>2.0551724137931036</v>
      </c>
      <c r="V25" s="128" t="s">
        <v>193</v>
      </c>
      <c r="W25" s="131"/>
    </row>
    <row r="26" spans="1:23" ht="19.2">
      <c r="A26" s="108" t="s">
        <v>249</v>
      </c>
      <c r="B26" s="107" t="s">
        <v>3149</v>
      </c>
      <c r="C26" s="108" t="s">
        <v>218</v>
      </c>
      <c r="D26" s="109" t="s">
        <v>219</v>
      </c>
      <c r="E26" s="109" t="s">
        <v>85</v>
      </c>
      <c r="F26" s="109" t="s">
        <v>220</v>
      </c>
      <c r="G26" s="109" t="s">
        <v>221</v>
      </c>
      <c r="H26" s="110" t="s">
        <v>241</v>
      </c>
      <c r="I26" s="110" t="s">
        <v>251</v>
      </c>
      <c r="J26" s="109">
        <v>840</v>
      </c>
      <c r="K26" s="109">
        <v>4000</v>
      </c>
      <c r="L26" s="109" t="s">
        <v>252</v>
      </c>
      <c r="M26" s="110" t="s">
        <v>102</v>
      </c>
      <c r="N26" s="109" t="s">
        <v>99</v>
      </c>
      <c r="O26" s="109">
        <v>0.21</v>
      </c>
      <c r="P26" s="109">
        <v>0.25</v>
      </c>
      <c r="Q26" s="109">
        <v>10</v>
      </c>
      <c r="R26" s="109">
        <v>40</v>
      </c>
      <c r="S26" s="793">
        <v>8.94</v>
      </c>
      <c r="T26" s="128" t="s">
        <v>193</v>
      </c>
      <c r="U26" s="113">
        <f>S26/$V$2</f>
        <v>2.0551724137931036</v>
      </c>
      <c r="V26" s="128" t="s">
        <v>193</v>
      </c>
    </row>
    <row r="27" spans="1:23" ht="19.2">
      <c r="A27" s="108" t="s">
        <v>249</v>
      </c>
      <c r="B27" s="107" t="s">
        <v>3150</v>
      </c>
      <c r="C27" s="108" t="s">
        <v>218</v>
      </c>
      <c r="D27" s="109" t="s">
        <v>219</v>
      </c>
      <c r="E27" s="109" t="s">
        <v>85</v>
      </c>
      <c r="F27" s="109" t="s">
        <v>220</v>
      </c>
      <c r="G27" s="109" t="s">
        <v>221</v>
      </c>
      <c r="H27" s="110" t="s">
        <v>241</v>
      </c>
      <c r="I27" s="110" t="s">
        <v>251</v>
      </c>
      <c r="J27" s="109">
        <v>865</v>
      </c>
      <c r="K27" s="109">
        <v>6400</v>
      </c>
      <c r="L27" s="109" t="s">
        <v>252</v>
      </c>
      <c r="M27" s="110" t="s">
        <v>121</v>
      </c>
      <c r="N27" s="109" t="s">
        <v>99</v>
      </c>
      <c r="O27" s="109">
        <v>0.21</v>
      </c>
      <c r="P27" s="109">
        <v>0.25</v>
      </c>
      <c r="Q27" s="109">
        <v>10</v>
      </c>
      <c r="R27" s="109">
        <v>40</v>
      </c>
      <c r="S27" s="793">
        <v>8.94</v>
      </c>
      <c r="T27" s="128" t="s">
        <v>193</v>
      </c>
      <c r="U27" s="113">
        <f>S27/$V$2</f>
        <v>2.0551724137931036</v>
      </c>
      <c r="V27" s="128" t="s">
        <v>193</v>
      </c>
    </row>
    <row r="28" spans="1:23" ht="20.25" customHeight="1">
      <c r="A28" s="108" t="s">
        <v>249</v>
      </c>
      <c r="B28" s="107" t="s">
        <v>3151</v>
      </c>
      <c r="C28" s="108" t="s">
        <v>225</v>
      </c>
      <c r="D28" s="109" t="s">
        <v>219</v>
      </c>
      <c r="E28" s="109" t="s">
        <v>256</v>
      </c>
      <c r="F28" s="109" t="s">
        <v>226</v>
      </c>
      <c r="G28" s="109" t="s">
        <v>221</v>
      </c>
      <c r="H28" s="110" t="s">
        <v>241</v>
      </c>
      <c r="I28" s="110" t="s">
        <v>251</v>
      </c>
      <c r="J28" s="109">
        <v>830</v>
      </c>
      <c r="K28" s="109">
        <v>3000</v>
      </c>
      <c r="L28" s="109" t="s">
        <v>252</v>
      </c>
      <c r="M28" s="110" t="s">
        <v>78</v>
      </c>
      <c r="N28" s="109" t="s">
        <v>257</v>
      </c>
      <c r="O28" s="109">
        <v>0.35</v>
      </c>
      <c r="P28" s="109">
        <v>0.4</v>
      </c>
      <c r="Q28" s="109">
        <v>10</v>
      </c>
      <c r="R28" s="109">
        <v>40</v>
      </c>
      <c r="S28" s="767">
        <v>9.99</v>
      </c>
      <c r="T28" s="128" t="s">
        <v>193</v>
      </c>
      <c r="U28" s="113">
        <f>S28/$V$2</f>
        <v>2.2965517241379314</v>
      </c>
      <c r="V28" s="128" t="s">
        <v>193</v>
      </c>
    </row>
    <row r="29" spans="1:23" ht="19.2">
      <c r="A29" s="108" t="s">
        <v>249</v>
      </c>
      <c r="B29" s="107" t="s">
        <v>3152</v>
      </c>
      <c r="C29" s="108" t="s">
        <v>228</v>
      </c>
      <c r="D29" s="109" t="s">
        <v>219</v>
      </c>
      <c r="E29" s="109" t="s">
        <v>259</v>
      </c>
      <c r="F29" s="109" t="s">
        <v>230</v>
      </c>
      <c r="G29" s="109" t="s">
        <v>221</v>
      </c>
      <c r="H29" s="110" t="s">
        <v>241</v>
      </c>
      <c r="I29" s="110" t="s">
        <v>251</v>
      </c>
      <c r="J29" s="109">
        <v>840</v>
      </c>
      <c r="K29" s="109">
        <v>4000</v>
      </c>
      <c r="L29" s="109" t="s">
        <v>252</v>
      </c>
      <c r="M29" s="110" t="s">
        <v>102</v>
      </c>
      <c r="N29" s="109" t="s">
        <v>260</v>
      </c>
      <c r="O29" s="109">
        <v>0.48</v>
      </c>
      <c r="P29" s="109">
        <v>0.54</v>
      </c>
      <c r="Q29" s="109">
        <v>10</v>
      </c>
      <c r="R29" s="109">
        <v>40</v>
      </c>
      <c r="S29" s="793">
        <v>12.99</v>
      </c>
      <c r="T29" s="128" t="s">
        <v>193</v>
      </c>
      <c r="U29" s="113">
        <f>S29/$V$2</f>
        <v>2.9862068965517246</v>
      </c>
      <c r="V29" s="128" t="s">
        <v>193</v>
      </c>
    </row>
  </sheetData>
  <sheetProtection selectLockedCells="1" selectUnlockedCells="1"/>
  <mergeCells count="5">
    <mergeCell ref="A1:C1"/>
    <mergeCell ref="A5:U5"/>
    <mergeCell ref="A13:V13"/>
    <mergeCell ref="A16:V16"/>
    <mergeCell ref="A24:V24"/>
  </mergeCells>
  <hyperlinks>
    <hyperlink ref="W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T7"/>
  <sheetViews>
    <sheetView view="pageBreakPreview" zoomScale="85" zoomScaleNormal="90" zoomScaleSheetLayoutView="85" workbookViewId="0">
      <selection activeCell="Q2" sqref="Q2"/>
    </sheetView>
  </sheetViews>
  <sheetFormatPr defaultColWidth="9" defaultRowHeight="10.199999999999999"/>
  <cols>
    <col min="1" max="1" width="12.19921875" style="132" customWidth="1"/>
    <col min="2" max="2" width="12.59765625" style="133" customWidth="1"/>
    <col min="3" max="3" width="29.59765625" style="134" customWidth="1"/>
    <col min="4" max="4" width="5.5" style="135" customWidth="1"/>
    <col min="5" max="5" width="4.3984375" style="135" customWidth="1"/>
    <col min="6" max="6" width="5.8984375" style="135" customWidth="1"/>
    <col min="7" max="7" width="5.3984375" style="135" customWidth="1"/>
    <col min="8" max="8" width="11" style="135" customWidth="1"/>
    <col min="9" max="9" width="10.09765625" style="135" customWidth="1"/>
    <col min="10" max="10" width="6.19921875" style="135" customWidth="1"/>
    <col min="11" max="11" width="7.59765625" style="135" customWidth="1"/>
    <col min="12" max="12" width="4.8984375" style="135" customWidth="1"/>
    <col min="13" max="13" width="5.8984375" style="135" customWidth="1"/>
    <col min="14" max="14" width="5.19921875" style="135" customWidth="1"/>
    <col min="15" max="15" width="6.59765625" style="135" customWidth="1"/>
    <col min="16" max="16" width="7.69921875" style="135" customWidth="1"/>
    <col min="17" max="17" width="7.09765625" style="135" customWidth="1"/>
    <col min="18" max="18" width="8.09765625" style="135" customWidth="1"/>
    <col min="19" max="19" width="9" style="135"/>
    <col min="20" max="20" width="9.59765625" style="135" customWidth="1"/>
    <col min="21" max="16384" width="9" style="135"/>
  </cols>
  <sheetData>
    <row r="1" spans="1:20" s="49" customFormat="1">
      <c r="A1" s="982" t="s">
        <v>261</v>
      </c>
      <c r="B1" s="982"/>
      <c r="C1" s="982"/>
      <c r="D1" s="982"/>
      <c r="E1" s="982"/>
      <c r="F1" s="982"/>
      <c r="G1" s="982"/>
      <c r="J1" s="136"/>
      <c r="K1" s="136"/>
    </row>
    <row r="2" spans="1:20" s="40" customFormat="1" ht="20.399999999999999">
      <c r="B2" s="136"/>
      <c r="C2" s="137"/>
      <c r="J2" s="138"/>
      <c r="K2" s="138"/>
      <c r="P2" s="139" t="s">
        <v>45</v>
      </c>
      <c r="Q2" s="140">
        <v>0</v>
      </c>
      <c r="R2" s="139" t="s">
        <v>46</v>
      </c>
      <c r="S2" s="141">
        <v>4.3499999999999996</v>
      </c>
    </row>
    <row r="3" spans="1:20">
      <c r="A3" s="38"/>
      <c r="B3" s="49"/>
      <c r="C3" s="142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40.799999999999997">
      <c r="A4" s="143" t="s">
        <v>47</v>
      </c>
      <c r="B4" s="143" t="s">
        <v>212</v>
      </c>
      <c r="C4" s="144" t="s">
        <v>49</v>
      </c>
      <c r="D4" s="145" t="s">
        <v>50</v>
      </c>
      <c r="E4" s="144" t="s">
        <v>51</v>
      </c>
      <c r="F4" s="144" t="s">
        <v>52</v>
      </c>
      <c r="G4" s="144" t="s">
        <v>53</v>
      </c>
      <c r="H4" s="145" t="s">
        <v>213</v>
      </c>
      <c r="I4" s="145" t="s">
        <v>55</v>
      </c>
      <c r="J4" s="145" t="s">
        <v>215</v>
      </c>
      <c r="K4" s="145" t="s">
        <v>58</v>
      </c>
      <c r="L4" s="146" t="s">
        <v>61</v>
      </c>
      <c r="M4" s="146" t="s">
        <v>62</v>
      </c>
      <c r="N4" s="144" t="s">
        <v>216</v>
      </c>
      <c r="O4" s="147" t="s">
        <v>64</v>
      </c>
      <c r="P4" s="146" t="s">
        <v>65</v>
      </c>
      <c r="Q4" s="146" t="s">
        <v>66</v>
      </c>
      <c r="R4" s="146" t="s">
        <v>67</v>
      </c>
      <c r="S4" s="146" t="s">
        <v>68</v>
      </c>
      <c r="T4" s="148" t="s">
        <v>69</v>
      </c>
    </row>
    <row r="5" spans="1:20">
      <c r="A5" s="149" t="s">
        <v>262</v>
      </c>
      <c r="B5" s="149"/>
      <c r="C5" s="149"/>
      <c r="D5" s="41"/>
      <c r="E5" s="41"/>
      <c r="F5" s="41"/>
      <c r="G5" s="150"/>
      <c r="H5" s="41"/>
      <c r="I5" s="41"/>
      <c r="J5" s="41"/>
      <c r="K5" s="150"/>
      <c r="L5" s="150"/>
      <c r="M5" s="150"/>
      <c r="N5" s="150"/>
      <c r="O5" s="150"/>
      <c r="P5" s="150"/>
      <c r="Q5" s="151"/>
      <c r="R5" s="152"/>
      <c r="S5" s="40"/>
      <c r="T5" s="40"/>
    </row>
    <row r="6" spans="1:20" ht="20.399999999999999">
      <c r="A6" s="153">
        <v>5902811504201</v>
      </c>
      <c r="B6" s="154" t="s">
        <v>263</v>
      </c>
      <c r="C6" s="155" t="s">
        <v>264</v>
      </c>
      <c r="D6" s="156" t="s">
        <v>219</v>
      </c>
      <c r="E6" s="156" t="s">
        <v>139</v>
      </c>
      <c r="F6" s="156" t="s">
        <v>220</v>
      </c>
      <c r="G6" s="156" t="s">
        <v>221</v>
      </c>
      <c r="H6" s="157" t="s">
        <v>222</v>
      </c>
      <c r="I6" s="157" t="s">
        <v>237</v>
      </c>
      <c r="J6" s="156" t="s">
        <v>224</v>
      </c>
      <c r="K6" s="156" t="s">
        <v>88</v>
      </c>
      <c r="L6" s="156">
        <v>0.14000000000000001</v>
      </c>
      <c r="M6" s="156">
        <v>0.17</v>
      </c>
      <c r="N6" s="156">
        <v>2500</v>
      </c>
      <c r="O6" s="156">
        <v>25</v>
      </c>
      <c r="P6" s="158">
        <v>12.99</v>
      </c>
      <c r="Q6" s="159" t="s">
        <v>193</v>
      </c>
      <c r="R6" s="160">
        <f>P6/$S$2</f>
        <v>2.9862068965517246</v>
      </c>
      <c r="S6" s="159" t="s">
        <v>193</v>
      </c>
      <c r="T6" s="40"/>
    </row>
    <row r="7" spans="1:20" ht="20.399999999999999">
      <c r="A7" s="153">
        <v>5902811504195</v>
      </c>
      <c r="B7" s="154" t="s">
        <v>265</v>
      </c>
      <c r="C7" s="155" t="s">
        <v>266</v>
      </c>
      <c r="D7" s="156" t="s">
        <v>219</v>
      </c>
      <c r="E7" s="156" t="s">
        <v>220</v>
      </c>
      <c r="F7" s="156" t="s">
        <v>226</v>
      </c>
      <c r="G7" s="156" t="s">
        <v>221</v>
      </c>
      <c r="H7" s="157" t="s">
        <v>222</v>
      </c>
      <c r="I7" s="157" t="s">
        <v>237</v>
      </c>
      <c r="J7" s="156" t="s">
        <v>224</v>
      </c>
      <c r="K7" s="156" t="s">
        <v>267</v>
      </c>
      <c r="L7" s="156">
        <v>0.25</v>
      </c>
      <c r="M7" s="156">
        <v>0.3</v>
      </c>
      <c r="N7" s="156">
        <v>1250</v>
      </c>
      <c r="O7" s="156">
        <v>25</v>
      </c>
      <c r="P7" s="161">
        <v>38.5</v>
      </c>
      <c r="Q7" s="162">
        <f>P7-(P7*$Q$2)</f>
        <v>38.5</v>
      </c>
      <c r="R7" s="160">
        <f>P7/$S$2</f>
        <v>8.8505747126436791</v>
      </c>
      <c r="S7" s="163">
        <f>R7-(R7*$Q$2)</f>
        <v>8.8505747126436791</v>
      </c>
      <c r="T7" s="40"/>
    </row>
  </sheetData>
  <sheetProtection selectLockedCells="1" selectUnlockedCells="1"/>
  <mergeCells count="1">
    <mergeCell ref="A1:G1"/>
  </mergeCells>
  <hyperlinks>
    <hyperlink ref="T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28"/>
  <sheetViews>
    <sheetView view="pageBreakPreview" zoomScale="130" zoomScaleSheetLayoutView="130" workbookViewId="0">
      <pane ySplit="1" topLeftCell="A2" activePane="bottomLeft" state="frozen"/>
      <selection pane="bottomLeft" activeCell="R2" sqref="R2"/>
    </sheetView>
  </sheetViews>
  <sheetFormatPr defaultColWidth="9" defaultRowHeight="9.6"/>
  <cols>
    <col min="1" max="1" width="8.8984375" style="164" customWidth="1"/>
    <col min="2" max="2" width="13.09765625" style="165" customWidth="1"/>
    <col min="3" max="3" width="14" style="164" customWidth="1"/>
    <col min="4" max="4" width="2.3984375" style="164" customWidth="1"/>
    <col min="5" max="5" width="5.5" style="164" customWidth="1"/>
    <col min="6" max="6" width="4.3984375" style="164" customWidth="1"/>
    <col min="7" max="7" width="7.19921875" style="164" customWidth="1"/>
    <col min="8" max="8" width="7.59765625" style="164" customWidth="1"/>
    <col min="9" max="9" width="6" style="164" customWidth="1"/>
    <col min="10" max="10" width="3" style="164" customWidth="1"/>
    <col min="11" max="11" width="4.3984375" style="164" customWidth="1"/>
    <col min="12" max="12" width="12.19921875" style="164" customWidth="1"/>
    <col min="13" max="13" width="4.3984375" style="164" customWidth="1"/>
    <col min="14" max="14" width="4.5" style="164" customWidth="1"/>
    <col min="15" max="15" width="4.09765625" style="164" customWidth="1"/>
    <col min="16" max="16" width="4.5" style="164" customWidth="1"/>
    <col min="17" max="17" width="5.69921875" style="164" customWidth="1"/>
    <col min="18" max="18" width="5.5" style="166" customWidth="1"/>
    <col min="19" max="19" width="6.19921875" style="164" customWidth="1"/>
    <col min="20" max="20" width="6.09765625" style="164" customWidth="1"/>
    <col min="21" max="21" width="5.59765625" style="167" customWidth="1"/>
    <col min="22" max="22" width="5.69921875" style="164" customWidth="1"/>
    <col min="23" max="23" width="5.8984375" style="164" customWidth="1"/>
    <col min="24" max="16384" width="9" style="164"/>
  </cols>
  <sheetData>
    <row r="1" spans="1:23" s="90" customFormat="1" ht="10.199999999999999">
      <c r="A1" s="982" t="s">
        <v>268</v>
      </c>
      <c r="B1" s="982"/>
      <c r="C1" s="982"/>
      <c r="D1" s="982"/>
      <c r="E1" s="982"/>
      <c r="F1" s="982"/>
      <c r="K1" s="168"/>
      <c r="R1" s="169"/>
      <c r="U1" s="169"/>
    </row>
    <row r="2" spans="1:23" s="89" customFormat="1" ht="28.8">
      <c r="B2" s="168"/>
      <c r="D2" s="170"/>
      <c r="K2" s="170"/>
      <c r="Q2" s="95" t="s">
        <v>45</v>
      </c>
      <c r="R2" s="96">
        <v>0</v>
      </c>
      <c r="S2" s="95" t="s">
        <v>46</v>
      </c>
      <c r="T2" s="171">
        <v>4.3499999999999996</v>
      </c>
      <c r="U2" s="91"/>
    </row>
    <row r="4" spans="1:23" ht="76.8">
      <c r="A4" s="172" t="s">
        <v>47</v>
      </c>
      <c r="B4" s="172" t="s">
        <v>212</v>
      </c>
      <c r="C4" s="100" t="s">
        <v>49</v>
      </c>
      <c r="D4" s="100" t="s">
        <v>269</v>
      </c>
      <c r="E4" s="100" t="s">
        <v>51</v>
      </c>
      <c r="F4" s="100" t="s">
        <v>53</v>
      </c>
      <c r="G4" s="100" t="s">
        <v>57</v>
      </c>
      <c r="H4" s="100" t="s">
        <v>56</v>
      </c>
      <c r="I4" s="100" t="s">
        <v>58</v>
      </c>
      <c r="J4" s="100" t="s">
        <v>270</v>
      </c>
      <c r="K4" s="100" t="s">
        <v>54</v>
      </c>
      <c r="L4" s="100" t="s">
        <v>271</v>
      </c>
      <c r="M4" s="100" t="s">
        <v>61</v>
      </c>
      <c r="N4" s="100" t="s">
        <v>62</v>
      </c>
      <c r="O4" s="100" t="s">
        <v>63</v>
      </c>
      <c r="P4" s="100" t="s">
        <v>64</v>
      </c>
      <c r="Q4" s="100" t="s">
        <v>65</v>
      </c>
      <c r="R4" s="102" t="s">
        <v>272</v>
      </c>
      <c r="S4" s="100" t="s">
        <v>273</v>
      </c>
      <c r="T4" s="100" t="s">
        <v>67</v>
      </c>
      <c r="U4" s="102" t="s">
        <v>274</v>
      </c>
      <c r="V4" s="100" t="s">
        <v>275</v>
      </c>
      <c r="W4" s="173" t="s">
        <v>69</v>
      </c>
    </row>
    <row r="5" spans="1:23" s="306" customFormat="1">
      <c r="A5" s="756">
        <v>5902811509701</v>
      </c>
      <c r="B5" s="756" t="s">
        <v>3209</v>
      </c>
      <c r="C5" s="305" t="s">
        <v>3126</v>
      </c>
      <c r="D5" s="305">
        <v>65</v>
      </c>
      <c r="E5" s="305" t="s">
        <v>278</v>
      </c>
      <c r="F5" s="305" t="s">
        <v>279</v>
      </c>
      <c r="G5" s="305"/>
      <c r="H5" s="305" t="s">
        <v>172</v>
      </c>
      <c r="I5" s="305" t="s">
        <v>295</v>
      </c>
      <c r="J5" s="305">
        <v>30</v>
      </c>
      <c r="K5" s="305">
        <v>5050</v>
      </c>
      <c r="L5" s="130" t="s">
        <v>311</v>
      </c>
      <c r="M5" s="130">
        <v>1.9E-2</v>
      </c>
      <c r="N5" s="130">
        <v>2.1000000000000001E-2</v>
      </c>
      <c r="O5" s="130" t="s">
        <v>284</v>
      </c>
      <c r="P5" s="130">
        <v>35</v>
      </c>
      <c r="Q5" s="767">
        <v>12</v>
      </c>
      <c r="R5" s="176">
        <f t="shared" ref="R5:R22" si="0">Q5-(Q5*$R$2)</f>
        <v>12</v>
      </c>
      <c r="S5" s="767">
        <f t="shared" ref="S5:S20" si="1">R5*5</f>
        <v>60</v>
      </c>
      <c r="T5" s="177">
        <f t="shared" ref="T5:T22" si="2">Q5/$T$2</f>
        <v>2.7586206896551726</v>
      </c>
      <c r="U5" s="114">
        <f t="shared" ref="U5:U22" si="3">T5-(T5*$R$2)</f>
        <v>2.7586206896551726</v>
      </c>
      <c r="V5" s="177">
        <f t="shared" ref="V5:V22" si="4">U5*5</f>
        <v>13.793103448275863</v>
      </c>
      <c r="W5" s="755"/>
    </row>
    <row r="6" spans="1:23" ht="19.2">
      <c r="A6" s="174">
        <v>5902811504942</v>
      </c>
      <c r="B6" s="175" t="s">
        <v>276</v>
      </c>
      <c r="C6" s="130" t="s">
        <v>277</v>
      </c>
      <c r="D6" s="130">
        <v>33</v>
      </c>
      <c r="E6" s="130" t="s">
        <v>278</v>
      </c>
      <c r="F6" s="130" t="s">
        <v>279</v>
      </c>
      <c r="G6" s="130" t="s">
        <v>280</v>
      </c>
      <c r="H6" s="110" t="s">
        <v>281</v>
      </c>
      <c r="I6" s="130" t="s">
        <v>282</v>
      </c>
      <c r="J6" s="130">
        <v>60</v>
      </c>
      <c r="K6" s="130">
        <v>2835</v>
      </c>
      <c r="L6" s="130" t="s">
        <v>283</v>
      </c>
      <c r="M6" s="130">
        <v>1.6E-2</v>
      </c>
      <c r="N6" s="130">
        <v>1.9E-2</v>
      </c>
      <c r="O6" s="130" t="s">
        <v>284</v>
      </c>
      <c r="P6" s="130">
        <v>300</v>
      </c>
      <c r="Q6" s="791">
        <v>7.45</v>
      </c>
      <c r="R6" s="176">
        <f t="shared" si="0"/>
        <v>7.45</v>
      </c>
      <c r="S6" s="116">
        <f t="shared" si="1"/>
        <v>37.25</v>
      </c>
      <c r="T6" s="127">
        <f t="shared" si="2"/>
        <v>1.7126436781609198</v>
      </c>
      <c r="U6" s="114">
        <f t="shared" si="3"/>
        <v>1.7126436781609198</v>
      </c>
      <c r="V6" s="177">
        <f t="shared" si="4"/>
        <v>8.5632183908045985</v>
      </c>
    </row>
    <row r="7" spans="1:23" ht="19.2">
      <c r="A7" s="174" t="s">
        <v>285</v>
      </c>
      <c r="B7" s="178" t="s">
        <v>286</v>
      </c>
      <c r="C7" s="130" t="s">
        <v>287</v>
      </c>
      <c r="D7" s="130">
        <v>33</v>
      </c>
      <c r="E7" s="130" t="s">
        <v>278</v>
      </c>
      <c r="F7" s="130" t="s">
        <v>279</v>
      </c>
      <c r="G7" s="130" t="s">
        <v>103</v>
      </c>
      <c r="H7" s="110" t="s">
        <v>288</v>
      </c>
      <c r="I7" s="130" t="s">
        <v>282</v>
      </c>
      <c r="J7" s="130">
        <v>60</v>
      </c>
      <c r="K7" s="130">
        <v>2835</v>
      </c>
      <c r="L7" s="130" t="s">
        <v>283</v>
      </c>
      <c r="M7" s="130">
        <v>1.6E-2</v>
      </c>
      <c r="N7" s="130">
        <v>1.9E-2</v>
      </c>
      <c r="O7" s="130" t="s">
        <v>284</v>
      </c>
      <c r="P7" s="130">
        <v>300</v>
      </c>
      <c r="Q7" s="791">
        <v>7.45</v>
      </c>
      <c r="R7" s="176">
        <f t="shared" si="0"/>
        <v>7.45</v>
      </c>
      <c r="S7" s="116">
        <f t="shared" si="1"/>
        <v>37.25</v>
      </c>
      <c r="T7" s="127">
        <f t="shared" si="2"/>
        <v>1.7126436781609198</v>
      </c>
      <c r="U7" s="114">
        <f t="shared" si="3"/>
        <v>1.7126436781609198</v>
      </c>
      <c r="V7" s="177">
        <f t="shared" si="4"/>
        <v>8.5632183908045985</v>
      </c>
    </row>
    <row r="8" spans="1:23">
      <c r="A8" s="174">
        <v>5902811504959</v>
      </c>
      <c r="B8" s="175" t="s">
        <v>289</v>
      </c>
      <c r="C8" s="109" t="s">
        <v>290</v>
      </c>
      <c r="D8" s="109">
        <v>33</v>
      </c>
      <c r="E8" s="109" t="s">
        <v>278</v>
      </c>
      <c r="F8" s="109" t="s">
        <v>279</v>
      </c>
      <c r="G8" s="109" t="s">
        <v>291</v>
      </c>
      <c r="H8" s="110" t="s">
        <v>292</v>
      </c>
      <c r="I8" s="130" t="s">
        <v>282</v>
      </c>
      <c r="J8" s="130">
        <v>60</v>
      </c>
      <c r="K8" s="130">
        <v>2835</v>
      </c>
      <c r="L8" s="130" t="s">
        <v>283</v>
      </c>
      <c r="M8" s="130">
        <v>1.6E-2</v>
      </c>
      <c r="N8" s="130">
        <v>1.9E-2</v>
      </c>
      <c r="O8" s="130" t="s">
        <v>284</v>
      </c>
      <c r="P8" s="130">
        <v>300</v>
      </c>
      <c r="Q8" s="791">
        <v>7.45</v>
      </c>
      <c r="R8" s="176">
        <f t="shared" si="0"/>
        <v>7.45</v>
      </c>
      <c r="S8" s="116">
        <f t="shared" si="1"/>
        <v>37.25</v>
      </c>
      <c r="T8" s="127">
        <f t="shared" si="2"/>
        <v>1.7126436781609198</v>
      </c>
      <c r="U8" s="114">
        <f t="shared" si="3"/>
        <v>1.7126436781609198</v>
      </c>
      <c r="V8" s="177">
        <f t="shared" si="4"/>
        <v>8.5632183908045985</v>
      </c>
    </row>
    <row r="9" spans="1:23" ht="19.2">
      <c r="A9" s="174">
        <v>5902811504935</v>
      </c>
      <c r="B9" s="175" t="s">
        <v>293</v>
      </c>
      <c r="C9" s="109" t="s">
        <v>294</v>
      </c>
      <c r="D9" s="109">
        <v>33</v>
      </c>
      <c r="E9" s="109" t="s">
        <v>278</v>
      </c>
      <c r="F9" s="109" t="s">
        <v>279</v>
      </c>
      <c r="G9" s="109" t="s">
        <v>280</v>
      </c>
      <c r="H9" s="110" t="s">
        <v>281</v>
      </c>
      <c r="I9" s="130" t="s">
        <v>295</v>
      </c>
      <c r="J9" s="130">
        <v>60</v>
      </c>
      <c r="K9" s="130">
        <v>2835</v>
      </c>
      <c r="L9" s="130" t="s">
        <v>283</v>
      </c>
      <c r="M9" s="130">
        <v>1.6E-2</v>
      </c>
      <c r="N9" s="130">
        <v>1.9E-2</v>
      </c>
      <c r="O9" s="130" t="s">
        <v>284</v>
      </c>
      <c r="P9" s="130">
        <v>300</v>
      </c>
      <c r="Q9" s="791">
        <v>9.75</v>
      </c>
      <c r="R9" s="176">
        <f t="shared" si="0"/>
        <v>9.75</v>
      </c>
      <c r="S9" s="116">
        <f t="shared" si="1"/>
        <v>48.75</v>
      </c>
      <c r="T9" s="127">
        <f t="shared" si="2"/>
        <v>2.2413793103448278</v>
      </c>
      <c r="U9" s="114">
        <f t="shared" si="3"/>
        <v>2.2413793103448278</v>
      </c>
      <c r="V9" s="177">
        <f t="shared" si="4"/>
        <v>11.206896551724139</v>
      </c>
    </row>
    <row r="10" spans="1:23" ht="19.2">
      <c r="A10" s="174">
        <v>5902811508162</v>
      </c>
      <c r="B10" s="178" t="s">
        <v>296</v>
      </c>
      <c r="C10" s="109" t="s">
        <v>297</v>
      </c>
      <c r="D10" s="109">
        <v>33</v>
      </c>
      <c r="E10" s="109" t="s">
        <v>278</v>
      </c>
      <c r="F10" s="109" t="s">
        <v>279</v>
      </c>
      <c r="G10" s="109" t="s">
        <v>103</v>
      </c>
      <c r="H10" s="110" t="s">
        <v>288</v>
      </c>
      <c r="I10" s="130" t="s">
        <v>295</v>
      </c>
      <c r="J10" s="130">
        <v>60</v>
      </c>
      <c r="K10" s="130">
        <v>2835</v>
      </c>
      <c r="L10" s="130" t="s">
        <v>283</v>
      </c>
      <c r="M10" s="130">
        <v>1.6E-2</v>
      </c>
      <c r="N10" s="130">
        <v>1.9E-2</v>
      </c>
      <c r="O10" s="130" t="s">
        <v>284</v>
      </c>
      <c r="P10" s="130">
        <v>300</v>
      </c>
      <c r="Q10" s="791">
        <v>9.75</v>
      </c>
      <c r="R10" s="176">
        <f t="shared" si="0"/>
        <v>9.75</v>
      </c>
      <c r="S10" s="116">
        <f t="shared" si="1"/>
        <v>48.75</v>
      </c>
      <c r="T10" s="127">
        <f t="shared" si="2"/>
        <v>2.2413793103448278</v>
      </c>
      <c r="U10" s="114">
        <f t="shared" si="3"/>
        <v>2.2413793103448278</v>
      </c>
      <c r="V10" s="177">
        <f t="shared" si="4"/>
        <v>11.206896551724139</v>
      </c>
    </row>
    <row r="11" spans="1:23">
      <c r="A11" s="174">
        <v>5902811504928</v>
      </c>
      <c r="B11" s="175" t="s">
        <v>298</v>
      </c>
      <c r="C11" s="109" t="s">
        <v>299</v>
      </c>
      <c r="D11" s="109">
        <v>33</v>
      </c>
      <c r="E11" s="109" t="s">
        <v>278</v>
      </c>
      <c r="F11" s="109" t="s">
        <v>279</v>
      </c>
      <c r="G11" s="109" t="s">
        <v>291</v>
      </c>
      <c r="H11" s="110" t="s">
        <v>292</v>
      </c>
      <c r="I11" s="130" t="s">
        <v>295</v>
      </c>
      <c r="J11" s="130">
        <v>60</v>
      </c>
      <c r="K11" s="130">
        <v>2835</v>
      </c>
      <c r="L11" s="130" t="s">
        <v>283</v>
      </c>
      <c r="M11" s="130">
        <v>1.6E-2</v>
      </c>
      <c r="N11" s="130">
        <v>1.9E-2</v>
      </c>
      <c r="O11" s="130" t="s">
        <v>284</v>
      </c>
      <c r="P11" s="130">
        <v>300</v>
      </c>
      <c r="Q11" s="791">
        <v>9.75</v>
      </c>
      <c r="R11" s="176">
        <f t="shared" si="0"/>
        <v>9.75</v>
      </c>
      <c r="S11" s="116">
        <f t="shared" si="1"/>
        <v>48.75</v>
      </c>
      <c r="T11" s="127">
        <f t="shared" si="2"/>
        <v>2.2413793103448278</v>
      </c>
      <c r="U11" s="114">
        <f t="shared" si="3"/>
        <v>2.2413793103448278</v>
      </c>
      <c r="V11" s="177">
        <f t="shared" si="4"/>
        <v>11.206896551724139</v>
      </c>
    </row>
    <row r="12" spans="1:23" ht="19.2">
      <c r="A12" s="174">
        <v>5902811504843</v>
      </c>
      <c r="B12" s="175" t="s">
        <v>300</v>
      </c>
      <c r="C12" s="109" t="s">
        <v>301</v>
      </c>
      <c r="D12" s="109">
        <v>65</v>
      </c>
      <c r="E12" s="109" t="s">
        <v>278</v>
      </c>
      <c r="F12" s="109" t="s">
        <v>279</v>
      </c>
      <c r="G12" s="109" t="s">
        <v>280</v>
      </c>
      <c r="H12" s="110" t="s">
        <v>281</v>
      </c>
      <c r="I12" s="130" t="s">
        <v>295</v>
      </c>
      <c r="J12" s="130">
        <v>60</v>
      </c>
      <c r="K12" s="130">
        <v>2835</v>
      </c>
      <c r="L12" s="130" t="s">
        <v>283</v>
      </c>
      <c r="M12" s="130">
        <v>2.8000000000000001E-2</v>
      </c>
      <c r="N12" s="130">
        <v>3.1E-2</v>
      </c>
      <c r="O12" s="130" t="s">
        <v>284</v>
      </c>
      <c r="P12" s="130">
        <v>250</v>
      </c>
      <c r="Q12" s="791">
        <v>14.95</v>
      </c>
      <c r="R12" s="176">
        <f t="shared" si="0"/>
        <v>14.95</v>
      </c>
      <c r="S12" s="116">
        <f t="shared" si="1"/>
        <v>74.75</v>
      </c>
      <c r="T12" s="127">
        <f t="shared" si="2"/>
        <v>3.4367816091954024</v>
      </c>
      <c r="U12" s="114">
        <f t="shared" si="3"/>
        <v>3.4367816091954024</v>
      </c>
      <c r="V12" s="177">
        <f t="shared" si="4"/>
        <v>17.183908045977013</v>
      </c>
    </row>
    <row r="13" spans="1:23" ht="19.2">
      <c r="A13" s="174" t="s">
        <v>302</v>
      </c>
      <c r="B13" s="178" t="s">
        <v>303</v>
      </c>
      <c r="C13" s="109" t="s">
        <v>304</v>
      </c>
      <c r="D13" s="109">
        <v>65</v>
      </c>
      <c r="E13" s="109" t="s">
        <v>278</v>
      </c>
      <c r="F13" s="109" t="s">
        <v>279</v>
      </c>
      <c r="G13" s="109" t="s">
        <v>103</v>
      </c>
      <c r="H13" s="110" t="s">
        <v>288</v>
      </c>
      <c r="I13" s="130" t="s">
        <v>295</v>
      </c>
      <c r="J13" s="130">
        <v>60</v>
      </c>
      <c r="K13" s="130">
        <v>2835</v>
      </c>
      <c r="L13" s="130" t="s">
        <v>283</v>
      </c>
      <c r="M13" s="130">
        <v>2.8000000000000001E-2</v>
      </c>
      <c r="N13" s="130">
        <v>3.1E-2</v>
      </c>
      <c r="O13" s="130" t="s">
        <v>284</v>
      </c>
      <c r="P13" s="130">
        <v>250</v>
      </c>
      <c r="Q13" s="791">
        <v>14.95</v>
      </c>
      <c r="R13" s="176">
        <f t="shared" si="0"/>
        <v>14.95</v>
      </c>
      <c r="S13" s="116">
        <f t="shared" si="1"/>
        <v>74.75</v>
      </c>
      <c r="T13" s="127">
        <f t="shared" si="2"/>
        <v>3.4367816091954024</v>
      </c>
      <c r="U13" s="114">
        <f t="shared" si="3"/>
        <v>3.4367816091954024</v>
      </c>
      <c r="V13" s="177">
        <f t="shared" si="4"/>
        <v>17.183908045977013</v>
      </c>
    </row>
    <row r="14" spans="1:23">
      <c r="A14" s="106">
        <v>5902811504836</v>
      </c>
      <c r="B14" s="179" t="s">
        <v>305</v>
      </c>
      <c r="C14" s="130" t="s">
        <v>306</v>
      </c>
      <c r="D14" s="130">
        <v>65</v>
      </c>
      <c r="E14" s="130" t="s">
        <v>278</v>
      </c>
      <c r="F14" s="130" t="s">
        <v>279</v>
      </c>
      <c r="G14" s="130" t="s">
        <v>291</v>
      </c>
      <c r="H14" s="110" t="s">
        <v>292</v>
      </c>
      <c r="I14" s="130" t="s">
        <v>295</v>
      </c>
      <c r="J14" s="130">
        <v>60</v>
      </c>
      <c r="K14" s="130">
        <v>2835</v>
      </c>
      <c r="L14" s="130" t="s">
        <v>283</v>
      </c>
      <c r="M14" s="130">
        <v>2.8000000000000001E-2</v>
      </c>
      <c r="N14" s="130">
        <v>3.1E-2</v>
      </c>
      <c r="O14" s="130" t="s">
        <v>284</v>
      </c>
      <c r="P14" s="130">
        <v>250</v>
      </c>
      <c r="Q14" s="791">
        <v>14.95</v>
      </c>
      <c r="R14" s="176">
        <f t="shared" si="0"/>
        <v>14.95</v>
      </c>
      <c r="S14" s="116">
        <f t="shared" si="1"/>
        <v>74.75</v>
      </c>
      <c r="T14" s="127">
        <f t="shared" si="2"/>
        <v>3.4367816091954024</v>
      </c>
      <c r="U14" s="114">
        <f t="shared" si="3"/>
        <v>3.4367816091954024</v>
      </c>
      <c r="V14" s="177">
        <f t="shared" si="4"/>
        <v>17.183908045977013</v>
      </c>
    </row>
    <row r="15" spans="1:23" ht="19.2">
      <c r="A15" s="106">
        <v>5902811504898</v>
      </c>
      <c r="B15" s="179" t="s">
        <v>307</v>
      </c>
      <c r="C15" s="130" t="s">
        <v>308</v>
      </c>
      <c r="D15" s="130">
        <v>33</v>
      </c>
      <c r="E15" s="130" t="s">
        <v>309</v>
      </c>
      <c r="F15" s="130" t="s">
        <v>279</v>
      </c>
      <c r="G15" s="130" t="s">
        <v>280</v>
      </c>
      <c r="H15" s="110" t="s">
        <v>281</v>
      </c>
      <c r="I15" s="130" t="s">
        <v>310</v>
      </c>
      <c r="J15" s="130">
        <v>60</v>
      </c>
      <c r="K15" s="130">
        <v>2835</v>
      </c>
      <c r="L15" s="130" t="s">
        <v>311</v>
      </c>
      <c r="M15" s="130">
        <v>1.9E-2</v>
      </c>
      <c r="N15" s="130">
        <v>2.1000000000000001E-2</v>
      </c>
      <c r="O15" s="130" t="s">
        <v>284</v>
      </c>
      <c r="P15" s="130">
        <v>250</v>
      </c>
      <c r="Q15" s="791">
        <v>13.75</v>
      </c>
      <c r="R15" s="176">
        <f t="shared" si="0"/>
        <v>13.75</v>
      </c>
      <c r="S15" s="116">
        <f t="shared" si="1"/>
        <v>68.75</v>
      </c>
      <c r="T15" s="127">
        <f t="shared" si="2"/>
        <v>3.1609195402298855</v>
      </c>
      <c r="U15" s="114">
        <f t="shared" si="3"/>
        <v>3.1609195402298855</v>
      </c>
      <c r="V15" s="177">
        <f t="shared" si="4"/>
        <v>15.804597701149428</v>
      </c>
    </row>
    <row r="16" spans="1:23">
      <c r="A16" s="106">
        <v>5902811504966</v>
      </c>
      <c r="B16" s="179" t="s">
        <v>312</v>
      </c>
      <c r="C16" s="130" t="s">
        <v>313</v>
      </c>
      <c r="D16" s="130">
        <v>33</v>
      </c>
      <c r="E16" s="130" t="s">
        <v>309</v>
      </c>
      <c r="F16" s="130" t="s">
        <v>279</v>
      </c>
      <c r="G16" s="130" t="s">
        <v>291</v>
      </c>
      <c r="H16" s="110" t="s">
        <v>292</v>
      </c>
      <c r="I16" s="130" t="s">
        <v>310</v>
      </c>
      <c r="J16" s="130">
        <v>60</v>
      </c>
      <c r="K16" s="130">
        <v>2835</v>
      </c>
      <c r="L16" s="130" t="s">
        <v>311</v>
      </c>
      <c r="M16" s="130">
        <v>1.9E-2</v>
      </c>
      <c r="N16" s="130">
        <v>2.1000000000000001E-2</v>
      </c>
      <c r="O16" s="130" t="s">
        <v>284</v>
      </c>
      <c r="P16" s="130">
        <v>250</v>
      </c>
      <c r="Q16" s="791">
        <v>12.45</v>
      </c>
      <c r="R16" s="176">
        <f t="shared" si="0"/>
        <v>12.45</v>
      </c>
      <c r="S16" s="116">
        <f t="shared" si="1"/>
        <v>62.25</v>
      </c>
      <c r="T16" s="127">
        <f t="shared" si="2"/>
        <v>2.8620689655172415</v>
      </c>
      <c r="U16" s="114">
        <f t="shared" si="3"/>
        <v>2.8620689655172415</v>
      </c>
      <c r="V16" s="177">
        <f t="shared" si="4"/>
        <v>14.310344827586208</v>
      </c>
    </row>
    <row r="17" spans="1:22" ht="19.2">
      <c r="A17" s="106">
        <v>5902811504911</v>
      </c>
      <c r="B17" s="179" t="s">
        <v>314</v>
      </c>
      <c r="C17" s="130" t="s">
        <v>315</v>
      </c>
      <c r="D17" s="130">
        <v>33</v>
      </c>
      <c r="E17" s="130" t="s">
        <v>316</v>
      </c>
      <c r="F17" s="130" t="s">
        <v>279</v>
      </c>
      <c r="G17" s="130" t="s">
        <v>280</v>
      </c>
      <c r="H17" s="110" t="s">
        <v>281</v>
      </c>
      <c r="I17" s="130" t="s">
        <v>317</v>
      </c>
      <c r="J17" s="130">
        <v>102</v>
      </c>
      <c r="K17" s="130">
        <v>2835</v>
      </c>
      <c r="L17" s="130" t="s">
        <v>283</v>
      </c>
      <c r="M17" s="130">
        <v>1.7999999999999999E-2</v>
      </c>
      <c r="N17" s="130">
        <v>0.02</v>
      </c>
      <c r="O17" s="130" t="s">
        <v>284</v>
      </c>
      <c r="P17" s="130">
        <v>300</v>
      </c>
      <c r="Q17" s="791">
        <v>16.25</v>
      </c>
      <c r="R17" s="176">
        <f t="shared" si="0"/>
        <v>16.25</v>
      </c>
      <c r="S17" s="116">
        <f t="shared" si="1"/>
        <v>81.25</v>
      </c>
      <c r="T17" s="127">
        <f t="shared" si="2"/>
        <v>3.7356321839080464</v>
      </c>
      <c r="U17" s="114">
        <f t="shared" si="3"/>
        <v>3.7356321839080464</v>
      </c>
      <c r="V17" s="177">
        <f t="shared" si="4"/>
        <v>18.678160919540232</v>
      </c>
    </row>
    <row r="18" spans="1:22">
      <c r="A18" s="106">
        <v>5902811504973</v>
      </c>
      <c r="B18" s="179" t="s">
        <v>318</v>
      </c>
      <c r="C18" s="130" t="s">
        <v>319</v>
      </c>
      <c r="D18" s="130">
        <v>33</v>
      </c>
      <c r="E18" s="130" t="s">
        <v>316</v>
      </c>
      <c r="F18" s="130" t="s">
        <v>279</v>
      </c>
      <c r="G18" s="130" t="s">
        <v>291</v>
      </c>
      <c r="H18" s="110" t="s">
        <v>292</v>
      </c>
      <c r="I18" s="130" t="s">
        <v>317</v>
      </c>
      <c r="J18" s="130">
        <v>102</v>
      </c>
      <c r="K18" s="130">
        <v>2835</v>
      </c>
      <c r="L18" s="130" t="s">
        <v>283</v>
      </c>
      <c r="M18" s="130">
        <v>1.7999999999999999E-2</v>
      </c>
      <c r="N18" s="130">
        <v>0.02</v>
      </c>
      <c r="O18" s="130" t="s">
        <v>284</v>
      </c>
      <c r="P18" s="130">
        <v>300</v>
      </c>
      <c r="Q18" s="791">
        <v>18.75</v>
      </c>
      <c r="R18" s="176">
        <f t="shared" si="0"/>
        <v>18.75</v>
      </c>
      <c r="S18" s="116">
        <f t="shared" si="1"/>
        <v>93.75</v>
      </c>
      <c r="T18" s="127">
        <f t="shared" si="2"/>
        <v>4.3103448275862073</v>
      </c>
      <c r="U18" s="114">
        <f t="shared" si="3"/>
        <v>4.3103448275862073</v>
      </c>
      <c r="V18" s="177">
        <f t="shared" si="4"/>
        <v>21.551724137931036</v>
      </c>
    </row>
    <row r="19" spans="1:22" ht="19.2">
      <c r="A19" s="106">
        <v>5902811504904</v>
      </c>
      <c r="B19" s="179" t="s">
        <v>320</v>
      </c>
      <c r="C19" s="130" t="s">
        <v>321</v>
      </c>
      <c r="D19" s="130">
        <v>33</v>
      </c>
      <c r="E19" s="130" t="s">
        <v>322</v>
      </c>
      <c r="F19" s="130" t="s">
        <v>279</v>
      </c>
      <c r="G19" s="130" t="s">
        <v>280</v>
      </c>
      <c r="H19" s="110" t="s">
        <v>281</v>
      </c>
      <c r="I19" s="130" t="s">
        <v>323</v>
      </c>
      <c r="J19" s="130">
        <v>120</v>
      </c>
      <c r="K19" s="130">
        <v>2835</v>
      </c>
      <c r="L19" s="130" t="s">
        <v>283</v>
      </c>
      <c r="M19" s="130">
        <v>0.02</v>
      </c>
      <c r="N19" s="130">
        <v>2.4E-2</v>
      </c>
      <c r="O19" s="130" t="s">
        <v>284</v>
      </c>
      <c r="P19" s="130">
        <v>250</v>
      </c>
      <c r="Q19" s="791">
        <v>24.95</v>
      </c>
      <c r="R19" s="176">
        <f t="shared" si="0"/>
        <v>24.95</v>
      </c>
      <c r="S19" s="116">
        <f t="shared" si="1"/>
        <v>124.75</v>
      </c>
      <c r="T19" s="127">
        <f t="shared" si="2"/>
        <v>5.735632183908046</v>
      </c>
      <c r="U19" s="114">
        <f t="shared" si="3"/>
        <v>5.735632183908046</v>
      </c>
      <c r="V19" s="177">
        <f t="shared" si="4"/>
        <v>28.678160919540229</v>
      </c>
    </row>
    <row r="20" spans="1:22">
      <c r="A20" s="130"/>
      <c r="B20" s="17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16"/>
      <c r="R20" s="176">
        <f t="shared" si="0"/>
        <v>0</v>
      </c>
      <c r="S20" s="116">
        <f t="shared" si="1"/>
        <v>0</v>
      </c>
      <c r="T20" s="127">
        <f t="shared" si="2"/>
        <v>0</v>
      </c>
      <c r="U20" s="114">
        <f t="shared" si="3"/>
        <v>0</v>
      </c>
      <c r="V20" s="177">
        <f t="shared" si="4"/>
        <v>0</v>
      </c>
    </row>
    <row r="21" spans="1:22">
      <c r="A21" s="180" t="s">
        <v>324</v>
      </c>
      <c r="B21" s="179" t="s">
        <v>325</v>
      </c>
      <c r="C21" s="130" t="s">
        <v>326</v>
      </c>
      <c r="D21" s="130"/>
      <c r="E21" s="130" t="s">
        <v>327</v>
      </c>
      <c r="F21" s="130" t="s">
        <v>328</v>
      </c>
      <c r="G21" s="130" t="s">
        <v>291</v>
      </c>
      <c r="H21" s="110" t="s">
        <v>292</v>
      </c>
      <c r="I21" s="130"/>
      <c r="J21" s="130">
        <v>48</v>
      </c>
      <c r="K21" s="130">
        <v>5050</v>
      </c>
      <c r="L21" s="130" t="s">
        <v>329</v>
      </c>
      <c r="M21" s="130">
        <v>1.6E-2</v>
      </c>
      <c r="N21" s="130">
        <v>1.9E-2</v>
      </c>
      <c r="O21" s="130">
        <v>30</v>
      </c>
      <c r="P21" s="130"/>
      <c r="Q21" s="116">
        <v>29.95</v>
      </c>
      <c r="R21" s="176">
        <f t="shared" si="0"/>
        <v>29.95</v>
      </c>
      <c r="S21" s="116"/>
      <c r="T21" s="127">
        <f t="shared" si="2"/>
        <v>6.8850574712643686</v>
      </c>
      <c r="U21" s="114">
        <f t="shared" si="3"/>
        <v>6.8850574712643686</v>
      </c>
      <c r="V21" s="177">
        <f t="shared" si="4"/>
        <v>34.425287356321846</v>
      </c>
    </row>
    <row r="22" spans="1:22">
      <c r="A22" s="180" t="s">
        <v>330</v>
      </c>
      <c r="B22" s="179" t="s">
        <v>331</v>
      </c>
      <c r="C22" s="130" t="s">
        <v>332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16">
        <v>59</v>
      </c>
      <c r="R22" s="176">
        <f t="shared" si="0"/>
        <v>59</v>
      </c>
      <c r="S22" s="116"/>
      <c r="T22" s="127">
        <f t="shared" si="2"/>
        <v>13.563218390804598</v>
      </c>
      <c r="U22" s="114">
        <f t="shared" si="3"/>
        <v>13.563218390804598</v>
      </c>
      <c r="V22" s="177">
        <f t="shared" si="4"/>
        <v>67.816091954022994</v>
      </c>
    </row>
    <row r="23" spans="1:22">
      <c r="A23" s="130"/>
      <c r="B23" s="17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16"/>
      <c r="R23" s="130"/>
      <c r="S23" s="116"/>
      <c r="T23" s="127"/>
      <c r="U23" s="130"/>
      <c r="V23" s="177"/>
    </row>
    <row r="24" spans="1:22">
      <c r="A24" s="987" t="s">
        <v>333</v>
      </c>
      <c r="B24" s="987"/>
      <c r="C24" s="987"/>
      <c r="D24" s="987"/>
      <c r="E24" s="987"/>
      <c r="F24" s="987"/>
      <c r="G24" s="987"/>
      <c r="H24" s="987"/>
      <c r="I24" s="987"/>
      <c r="J24" s="987"/>
      <c r="K24" s="987"/>
      <c r="L24" s="987"/>
      <c r="M24" s="987"/>
      <c r="N24" s="987"/>
      <c r="O24" s="987"/>
      <c r="P24" s="987"/>
      <c r="Q24" s="987"/>
      <c r="R24" s="987"/>
      <c r="S24" s="987"/>
      <c r="T24" s="987"/>
      <c r="U24" s="987"/>
      <c r="V24" s="987"/>
    </row>
    <row r="25" spans="1:22" ht="19.2">
      <c r="A25" s="106">
        <v>5902811504874</v>
      </c>
      <c r="B25" s="179" t="s">
        <v>3153</v>
      </c>
      <c r="C25" s="130" t="s">
        <v>335</v>
      </c>
      <c r="D25" s="130">
        <v>20</v>
      </c>
      <c r="E25" s="130" t="s">
        <v>336</v>
      </c>
      <c r="F25" s="130" t="s">
        <v>279</v>
      </c>
      <c r="G25" s="130" t="s">
        <v>280</v>
      </c>
      <c r="H25" s="110" t="s">
        <v>281</v>
      </c>
      <c r="I25" s="130" t="s">
        <v>337</v>
      </c>
      <c r="J25" s="130">
        <v>60</v>
      </c>
      <c r="K25" s="130">
        <v>3528</v>
      </c>
      <c r="L25" s="130" t="s">
        <v>283</v>
      </c>
      <c r="M25" s="130">
        <v>1.4999999999999999E-2</v>
      </c>
      <c r="N25" s="130">
        <v>1.7000000000000001E-2</v>
      </c>
      <c r="O25" s="130" t="s">
        <v>338</v>
      </c>
      <c r="P25" s="130">
        <v>40</v>
      </c>
      <c r="Q25" s="116">
        <v>1.99</v>
      </c>
      <c r="R25" s="181" t="s">
        <v>193</v>
      </c>
      <c r="S25" s="116">
        <f>Q25*5</f>
        <v>9.9499999999999993</v>
      </c>
      <c r="T25" s="127">
        <f>Q25/$T$2</f>
        <v>0.45747126436781615</v>
      </c>
      <c r="U25" s="181" t="s">
        <v>193</v>
      </c>
      <c r="V25" s="177">
        <f>T25*5</f>
        <v>2.2873563218390807</v>
      </c>
    </row>
    <row r="26" spans="1:22">
      <c r="A26" s="106">
        <v>5902811504850</v>
      </c>
      <c r="B26" s="179" t="s">
        <v>3154</v>
      </c>
      <c r="C26" s="130" t="s">
        <v>340</v>
      </c>
      <c r="D26" s="130">
        <v>20</v>
      </c>
      <c r="E26" s="130" t="s">
        <v>336</v>
      </c>
      <c r="F26" s="130" t="s">
        <v>279</v>
      </c>
      <c r="G26" s="130" t="s">
        <v>341</v>
      </c>
      <c r="H26" s="110" t="s">
        <v>292</v>
      </c>
      <c r="I26" s="130" t="s">
        <v>337</v>
      </c>
      <c r="J26" s="130">
        <v>60</v>
      </c>
      <c r="K26" s="130">
        <v>3528</v>
      </c>
      <c r="L26" s="130" t="s">
        <v>283</v>
      </c>
      <c r="M26" s="130">
        <v>1.4999999999999999E-2</v>
      </c>
      <c r="N26" s="130">
        <v>1.7000000000000001E-2</v>
      </c>
      <c r="O26" s="130" t="s">
        <v>338</v>
      </c>
      <c r="P26" s="130">
        <v>40</v>
      </c>
      <c r="Q26" s="116">
        <v>1.99</v>
      </c>
      <c r="R26" s="181" t="s">
        <v>193</v>
      </c>
      <c r="S26" s="116">
        <f>Q26*5</f>
        <v>9.9499999999999993</v>
      </c>
      <c r="T26" s="127">
        <f>Q26/$T$2</f>
        <v>0.45747126436781615</v>
      </c>
      <c r="U26" s="181" t="s">
        <v>193</v>
      </c>
      <c r="V26" s="177">
        <f>T26*5</f>
        <v>2.2873563218390807</v>
      </c>
    </row>
    <row r="27" spans="1:22" ht="19.2">
      <c r="A27" s="106">
        <v>5902811504881</v>
      </c>
      <c r="B27" s="179" t="s">
        <v>3155</v>
      </c>
      <c r="C27" s="130" t="s">
        <v>343</v>
      </c>
      <c r="D27" s="130">
        <v>65</v>
      </c>
      <c r="E27" s="130" t="s">
        <v>336</v>
      </c>
      <c r="F27" s="130" t="s">
        <v>279</v>
      </c>
      <c r="G27" s="130" t="s">
        <v>280</v>
      </c>
      <c r="H27" s="110" t="s">
        <v>281</v>
      </c>
      <c r="I27" s="130" t="s">
        <v>337</v>
      </c>
      <c r="J27" s="130">
        <v>60</v>
      </c>
      <c r="K27" s="130">
        <v>3528</v>
      </c>
      <c r="L27" s="130" t="s">
        <v>283</v>
      </c>
      <c r="M27" s="130">
        <v>3.7499999999999999E-2</v>
      </c>
      <c r="N27" s="130">
        <v>4.2500000000000003E-2</v>
      </c>
      <c r="O27" s="130" t="s">
        <v>284</v>
      </c>
      <c r="P27" s="130">
        <v>40</v>
      </c>
      <c r="Q27" s="116">
        <v>4.99</v>
      </c>
      <c r="R27" s="181" t="s">
        <v>193</v>
      </c>
      <c r="S27" s="116">
        <f>Q27*5</f>
        <v>24.950000000000003</v>
      </c>
      <c r="T27" s="127">
        <f>Q27/$T$2</f>
        <v>1.1471264367816094</v>
      </c>
      <c r="U27" s="181" t="s">
        <v>193</v>
      </c>
      <c r="V27" s="177">
        <f>T27*5</f>
        <v>5.7356321839080469</v>
      </c>
    </row>
    <row r="28" spans="1:22">
      <c r="A28" s="106">
        <v>5902811504867</v>
      </c>
      <c r="B28" s="179" t="s">
        <v>3156</v>
      </c>
      <c r="C28" s="130" t="s">
        <v>345</v>
      </c>
      <c r="D28" s="130">
        <v>65</v>
      </c>
      <c r="E28" s="130" t="s">
        <v>336</v>
      </c>
      <c r="F28" s="130" t="s">
        <v>279</v>
      </c>
      <c r="G28" s="130" t="s">
        <v>341</v>
      </c>
      <c r="H28" s="110" t="s">
        <v>292</v>
      </c>
      <c r="I28" s="130" t="s">
        <v>337</v>
      </c>
      <c r="J28" s="130">
        <v>60</v>
      </c>
      <c r="K28" s="130">
        <v>3528</v>
      </c>
      <c r="L28" s="130" t="s">
        <v>283</v>
      </c>
      <c r="M28" s="130">
        <v>3.7499999999999999E-2</v>
      </c>
      <c r="N28" s="130">
        <v>4.2500000000000003E-2</v>
      </c>
      <c r="O28" s="130" t="s">
        <v>284</v>
      </c>
      <c r="P28" s="130">
        <v>40</v>
      </c>
      <c r="Q28" s="116">
        <v>4.99</v>
      </c>
      <c r="R28" s="181" t="s">
        <v>193</v>
      </c>
      <c r="S28" s="116">
        <f>Q28*5</f>
        <v>24.950000000000003</v>
      </c>
      <c r="T28" s="127">
        <f>Q28/$T$2</f>
        <v>1.1471264367816094</v>
      </c>
      <c r="U28" s="181" t="s">
        <v>193</v>
      </c>
      <c r="V28" s="177">
        <f>T28*5</f>
        <v>5.7356321839080469</v>
      </c>
    </row>
  </sheetData>
  <sheetProtection selectLockedCells="1" selectUnlockedCells="1"/>
  <mergeCells count="2">
    <mergeCell ref="A1:F1"/>
    <mergeCell ref="A24:V24"/>
  </mergeCells>
  <hyperlinks>
    <hyperlink ref="W4" location="SPIS!A1" display="WRÓĆ/ BACK"/>
  </hyperlinks>
  <pageMargins left="0.70833333333333337" right="0.70833333333333337" top="0.74791666666666667" bottom="0.74791666666666667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Y10"/>
  <sheetViews>
    <sheetView view="pageBreakPreview" topLeftCell="C1" zoomScale="110" zoomScaleNormal="90" zoomScaleSheetLayoutView="110" workbookViewId="0">
      <selection activeCell="U2" sqref="U2"/>
    </sheetView>
  </sheetViews>
  <sheetFormatPr defaultColWidth="8.59765625" defaultRowHeight="9.6"/>
  <cols>
    <col min="1" max="1" width="12.09765625" style="182" customWidth="1"/>
    <col min="2" max="2" width="10.8984375" style="183" customWidth="1"/>
    <col min="3" max="3" width="10.8984375" style="182" customWidth="1"/>
    <col min="4" max="4" width="20.3984375" style="182" customWidth="1"/>
    <col min="5" max="5" width="2.59765625" style="182" customWidth="1"/>
    <col min="6" max="6" width="7.09765625" style="182" customWidth="1"/>
    <col min="7" max="7" width="6.69921875" style="182" customWidth="1"/>
    <col min="8" max="8" width="8" style="182" customWidth="1"/>
    <col min="9" max="9" width="4.69921875" style="182" customWidth="1"/>
    <col min="10" max="12" width="8.59765625" style="182"/>
    <col min="13" max="13" width="5" style="182" customWidth="1"/>
    <col min="14" max="14" width="5.09765625" style="182" customWidth="1"/>
    <col min="15" max="15" width="4.3984375" style="182" customWidth="1"/>
    <col min="16" max="16" width="7.09765625" style="182" customWidth="1"/>
    <col min="17" max="17" width="6.69921875" style="182" customWidth="1"/>
    <col min="18" max="18" width="6.69921875" style="184" customWidth="1"/>
    <col min="19" max="20" width="8.59765625" style="182"/>
    <col min="21" max="21" width="8.59765625" style="185"/>
    <col min="22" max="22" width="8.59765625" style="182"/>
    <col min="23" max="23" width="8.59765625" style="185"/>
    <col min="24" max="24" width="8.59765625" style="182"/>
    <col min="25" max="48" width="9" style="182" customWidth="1"/>
    <col min="49" max="16384" width="8.59765625" style="182"/>
  </cols>
  <sheetData>
    <row r="1" spans="1:25" s="183" customFormat="1" ht="10.199999999999999">
      <c r="A1" s="988" t="s">
        <v>268</v>
      </c>
      <c r="B1" s="988"/>
      <c r="C1" s="988"/>
      <c r="D1" s="988"/>
      <c r="E1" s="988"/>
      <c r="F1" s="988"/>
      <c r="G1" s="988"/>
      <c r="H1" s="988"/>
      <c r="K1" s="186"/>
      <c r="U1" s="187"/>
      <c r="W1" s="187"/>
    </row>
    <row r="2" spans="1:25" ht="19.2">
      <c r="C2" s="188"/>
      <c r="D2" s="35"/>
      <c r="K2" s="35"/>
      <c r="R2" s="182"/>
      <c r="T2" s="95" t="s">
        <v>45</v>
      </c>
      <c r="U2" s="96">
        <v>0</v>
      </c>
      <c r="V2" s="95" t="s">
        <v>46</v>
      </c>
      <c r="W2" s="97">
        <v>4.3499999999999996</v>
      </c>
    </row>
    <row r="4" spans="1:25" ht="36.9" customHeight="1">
      <c r="A4" s="100" t="s">
        <v>47</v>
      </c>
      <c r="B4" s="100" t="s">
        <v>212</v>
      </c>
      <c r="C4" s="100" t="s">
        <v>48</v>
      </c>
      <c r="D4" s="100" t="s">
        <v>49</v>
      </c>
      <c r="E4" s="100" t="s">
        <v>269</v>
      </c>
      <c r="F4" s="100" t="s">
        <v>346</v>
      </c>
      <c r="G4" s="100" t="s">
        <v>51</v>
      </c>
      <c r="H4" s="100" t="s">
        <v>53</v>
      </c>
      <c r="I4" s="100" t="s">
        <v>347</v>
      </c>
      <c r="J4" s="100" t="s">
        <v>57</v>
      </c>
      <c r="K4" s="100" t="s">
        <v>56</v>
      </c>
      <c r="L4" s="100" t="s">
        <v>58</v>
      </c>
      <c r="M4" s="100" t="s">
        <v>215</v>
      </c>
      <c r="N4" s="100" t="s">
        <v>61</v>
      </c>
      <c r="O4" s="100" t="s">
        <v>62</v>
      </c>
      <c r="P4" s="100" t="s">
        <v>348</v>
      </c>
      <c r="Q4" s="100" t="s">
        <v>349</v>
      </c>
      <c r="R4" s="100" t="s">
        <v>63</v>
      </c>
      <c r="S4" s="100" t="s">
        <v>64</v>
      </c>
      <c r="T4" s="100" t="s">
        <v>65</v>
      </c>
      <c r="U4" s="102" t="s">
        <v>272</v>
      </c>
      <c r="V4" s="100" t="s">
        <v>67</v>
      </c>
      <c r="W4" s="102" t="s">
        <v>274</v>
      </c>
      <c r="X4" s="173" t="s">
        <v>69</v>
      </c>
      <c r="Y4" s="189"/>
    </row>
    <row r="5" spans="1:25" s="191" customFormat="1" ht="27" customHeight="1">
      <c r="A5" s="106">
        <v>5902811505437</v>
      </c>
      <c r="B5" s="107" t="s">
        <v>350</v>
      </c>
      <c r="C5" s="130" t="s">
        <v>351</v>
      </c>
      <c r="D5" s="108" t="s">
        <v>352</v>
      </c>
      <c r="E5" s="108">
        <v>67</v>
      </c>
      <c r="F5" s="108" t="s">
        <v>353</v>
      </c>
      <c r="G5" s="108">
        <v>0.5</v>
      </c>
      <c r="H5" s="108">
        <v>12</v>
      </c>
      <c r="I5" s="108">
        <v>1</v>
      </c>
      <c r="J5" s="108" t="s">
        <v>291</v>
      </c>
      <c r="K5" s="110" t="s">
        <v>292</v>
      </c>
      <c r="L5" s="130">
        <v>45</v>
      </c>
      <c r="M5" s="108">
        <v>160</v>
      </c>
      <c r="N5" s="108">
        <v>4.3499999999999997E-3</v>
      </c>
      <c r="O5" s="108">
        <v>4.4999999999999997E-3</v>
      </c>
      <c r="P5" s="108" t="s">
        <v>354</v>
      </c>
      <c r="Q5" s="108">
        <v>50</v>
      </c>
      <c r="R5" s="130">
        <v>300</v>
      </c>
      <c r="S5" s="109">
        <v>3600</v>
      </c>
      <c r="T5" s="794">
        <v>2.25</v>
      </c>
      <c r="U5" s="176">
        <f>T5-(T5*$U$2)</f>
        <v>2.25</v>
      </c>
      <c r="V5" s="177">
        <f t="shared" ref="V5:V10" si="0">T5/$W$2</f>
        <v>0.51724137931034486</v>
      </c>
      <c r="W5" s="190">
        <f>V5-(V5*$U$2)</f>
        <v>0.51724137931034486</v>
      </c>
    </row>
    <row r="6" spans="1:25" s="191" customFormat="1" ht="24" customHeight="1">
      <c r="A6" s="108" t="s">
        <v>249</v>
      </c>
      <c r="B6" s="107" t="s">
        <v>355</v>
      </c>
      <c r="C6" s="130" t="s">
        <v>356</v>
      </c>
      <c r="D6" s="108" t="s">
        <v>357</v>
      </c>
      <c r="E6" s="108">
        <v>67</v>
      </c>
      <c r="F6" s="108" t="s">
        <v>358</v>
      </c>
      <c r="G6" s="108">
        <v>1</v>
      </c>
      <c r="H6" s="108">
        <v>12</v>
      </c>
      <c r="I6" s="108">
        <v>2</v>
      </c>
      <c r="J6" s="108" t="s">
        <v>291</v>
      </c>
      <c r="K6" s="110" t="s">
        <v>292</v>
      </c>
      <c r="L6" s="130">
        <v>90</v>
      </c>
      <c r="M6" s="108">
        <v>160</v>
      </c>
      <c r="N6" s="108">
        <v>8.0000000000000002E-3</v>
      </c>
      <c r="O6" s="108">
        <v>8.9999999999999993E-3</v>
      </c>
      <c r="P6" s="108" t="s">
        <v>354</v>
      </c>
      <c r="Q6" s="108">
        <v>50</v>
      </c>
      <c r="R6" s="130">
        <v>200</v>
      </c>
      <c r="S6" s="109">
        <v>2500</v>
      </c>
      <c r="T6" s="794">
        <v>3.25</v>
      </c>
      <c r="U6" s="176">
        <f>T6-(T6*$U$2)</f>
        <v>3.25</v>
      </c>
      <c r="V6" s="177">
        <f t="shared" si="0"/>
        <v>0.74712643678160928</v>
      </c>
      <c r="W6" s="190">
        <f>V6-(V6*$U$2)</f>
        <v>0.74712643678160928</v>
      </c>
    </row>
    <row r="7" spans="1:25" s="191" customFormat="1" ht="26.25" customHeight="1">
      <c r="A7" s="192">
        <v>5902811508018</v>
      </c>
      <c r="B7" s="107" t="s">
        <v>359</v>
      </c>
      <c r="C7" s="130" t="s">
        <v>360</v>
      </c>
      <c r="D7" s="108" t="s">
        <v>361</v>
      </c>
      <c r="E7" s="108">
        <v>67</v>
      </c>
      <c r="F7" s="108" t="s">
        <v>362</v>
      </c>
      <c r="G7" s="108">
        <v>1.5</v>
      </c>
      <c r="H7" s="108">
        <v>12</v>
      </c>
      <c r="I7" s="108">
        <v>3</v>
      </c>
      <c r="J7" s="108" t="s">
        <v>291</v>
      </c>
      <c r="K7" s="110" t="s">
        <v>292</v>
      </c>
      <c r="L7" s="130">
        <v>135</v>
      </c>
      <c r="M7" s="108">
        <v>160</v>
      </c>
      <c r="N7" s="108">
        <v>0.01</v>
      </c>
      <c r="O7" s="108">
        <v>1.0999999999999999E-2</v>
      </c>
      <c r="P7" s="108" t="s">
        <v>354</v>
      </c>
      <c r="Q7" s="108">
        <v>30</v>
      </c>
      <c r="R7" s="130">
        <v>150</v>
      </c>
      <c r="S7" s="109">
        <v>2000</v>
      </c>
      <c r="T7" s="794">
        <v>3.75</v>
      </c>
      <c r="U7" s="176">
        <f>T7-(T7*$U$2)</f>
        <v>3.75</v>
      </c>
      <c r="V7" s="177">
        <f t="shared" si="0"/>
        <v>0.86206896551724144</v>
      </c>
      <c r="W7" s="190">
        <f>V7-(V7*$U$2)</f>
        <v>0.86206896551724144</v>
      </c>
    </row>
    <row r="8" spans="1:25" s="191" customFormat="1" ht="23.25" customHeight="1">
      <c r="A8" s="106">
        <v>5902811505444</v>
      </c>
      <c r="B8" s="107" t="s">
        <v>363</v>
      </c>
      <c r="C8" s="130" t="s">
        <v>364</v>
      </c>
      <c r="D8" s="108" t="s">
        <v>365</v>
      </c>
      <c r="E8" s="108">
        <v>67</v>
      </c>
      <c r="F8" s="108" t="s">
        <v>366</v>
      </c>
      <c r="G8" s="108">
        <v>2</v>
      </c>
      <c r="H8" s="108">
        <v>12</v>
      </c>
      <c r="I8" s="108">
        <v>4</v>
      </c>
      <c r="J8" s="108" t="s">
        <v>291</v>
      </c>
      <c r="K8" s="110" t="s">
        <v>292</v>
      </c>
      <c r="L8" s="130">
        <v>180</v>
      </c>
      <c r="M8" s="108">
        <v>160</v>
      </c>
      <c r="N8" s="108">
        <v>1.2999999999999999E-2</v>
      </c>
      <c r="O8" s="108">
        <v>1.4999999999999999E-2</v>
      </c>
      <c r="P8" s="108" t="s">
        <v>354</v>
      </c>
      <c r="Q8" s="108">
        <v>25</v>
      </c>
      <c r="R8" s="130">
        <v>75</v>
      </c>
      <c r="S8" s="109">
        <v>1200</v>
      </c>
      <c r="T8" s="794">
        <v>4.55</v>
      </c>
      <c r="U8" s="176">
        <f>T8-(T8*$U$2)</f>
        <v>4.55</v>
      </c>
      <c r="V8" s="177">
        <f t="shared" si="0"/>
        <v>1.0459770114942528</v>
      </c>
      <c r="W8" s="190">
        <f>V8-(V8*$U$2)</f>
        <v>1.0459770114942528</v>
      </c>
    </row>
    <row r="9" spans="1:25" ht="27.75" customHeight="1">
      <c r="A9" s="106">
        <v>5902811505420</v>
      </c>
      <c r="B9" s="107" t="s">
        <v>367</v>
      </c>
      <c r="C9" s="130" t="s">
        <v>368</v>
      </c>
      <c r="D9" s="108" t="s">
        <v>369</v>
      </c>
      <c r="E9" s="130">
        <v>68</v>
      </c>
      <c r="F9" s="108" t="s">
        <v>370</v>
      </c>
      <c r="G9" s="130">
        <v>0.3</v>
      </c>
      <c r="H9" s="193" t="s">
        <v>371</v>
      </c>
      <c r="I9" s="130">
        <v>1</v>
      </c>
      <c r="J9" s="130" t="s">
        <v>172</v>
      </c>
      <c r="K9" s="130" t="s">
        <v>172</v>
      </c>
      <c r="L9" s="130">
        <v>30</v>
      </c>
      <c r="M9" s="130">
        <v>160</v>
      </c>
      <c r="N9" s="108">
        <v>6.0000000000000001E-3</v>
      </c>
      <c r="O9" s="108">
        <v>6.4999999999999997E-3</v>
      </c>
      <c r="P9" s="108" t="s">
        <v>354</v>
      </c>
      <c r="Q9" s="108">
        <v>50</v>
      </c>
      <c r="R9" s="130">
        <v>300</v>
      </c>
      <c r="S9" s="109">
        <v>3600</v>
      </c>
      <c r="T9" s="794">
        <v>5.25</v>
      </c>
      <c r="U9" s="176" t="s">
        <v>372</v>
      </c>
      <c r="V9" s="177">
        <f t="shared" si="0"/>
        <v>1.2068965517241381</v>
      </c>
      <c r="W9" s="190" t="s">
        <v>372</v>
      </c>
      <c r="X9" s="194"/>
      <c r="Y9" s="191"/>
    </row>
    <row r="10" spans="1:25" ht="19.2">
      <c r="A10" s="106">
        <v>5902811506618</v>
      </c>
      <c r="B10" s="195" t="s">
        <v>373</v>
      </c>
      <c r="C10" s="196" t="s">
        <v>373</v>
      </c>
      <c r="D10" s="109" t="s">
        <v>374</v>
      </c>
      <c r="E10" s="109">
        <v>65</v>
      </c>
      <c r="F10" s="109" t="s">
        <v>375</v>
      </c>
      <c r="G10" s="109" t="s">
        <v>75</v>
      </c>
      <c r="H10" s="109">
        <v>230</v>
      </c>
      <c r="I10" s="109">
        <v>20</v>
      </c>
      <c r="J10" s="109" t="s">
        <v>103</v>
      </c>
      <c r="K10" s="110" t="s">
        <v>376</v>
      </c>
      <c r="L10" s="109" t="s">
        <v>227</v>
      </c>
      <c r="M10" s="109">
        <v>180</v>
      </c>
      <c r="N10" s="109">
        <v>0.95</v>
      </c>
      <c r="O10" s="109">
        <v>1</v>
      </c>
      <c r="P10" s="109" t="s">
        <v>377</v>
      </c>
      <c r="Q10" s="109">
        <v>1</v>
      </c>
      <c r="R10" s="109">
        <v>1</v>
      </c>
      <c r="S10" s="130">
        <v>1</v>
      </c>
      <c r="T10" s="758">
        <v>26.65</v>
      </c>
      <c r="U10" s="176">
        <f>T10-(T10*$U$2)</f>
        <v>26.65</v>
      </c>
      <c r="V10" s="177">
        <f t="shared" si="0"/>
        <v>6.1264367816091951</v>
      </c>
      <c r="W10" s="190">
        <f>V10-(V10*$U$2)</f>
        <v>6.1264367816091951</v>
      </c>
      <c r="X10" s="197"/>
      <c r="Y10" s="197"/>
    </row>
  </sheetData>
  <sheetProtection selectLockedCells="1" selectUnlockedCells="1"/>
  <mergeCells count="1">
    <mergeCell ref="A1:H1"/>
  </mergeCells>
  <hyperlinks>
    <hyperlink ref="X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15"/>
  <sheetViews>
    <sheetView view="pageBreakPreview" zoomScaleNormal="90" zoomScaleSheetLayoutView="100" workbookViewId="0">
      <selection activeCell="P2" sqref="P2"/>
    </sheetView>
  </sheetViews>
  <sheetFormatPr defaultColWidth="9.09765625" defaultRowHeight="9.6"/>
  <cols>
    <col min="1" max="1" width="9.09765625" style="198"/>
    <col min="2" max="2" width="17.69921875" style="199" customWidth="1"/>
    <col min="3" max="3" width="18" style="198" customWidth="1"/>
    <col min="4" max="4" width="5.5" style="198" customWidth="1"/>
    <col min="5" max="5" width="5.59765625" style="198" customWidth="1"/>
    <col min="6" max="6" width="7" style="198" customWidth="1"/>
    <col min="7" max="7" width="8.69921875" style="198" customWidth="1"/>
    <col min="8" max="8" width="9.09765625" style="198"/>
    <col min="9" max="9" width="7.19921875" style="198" customWidth="1"/>
    <col min="10" max="10" width="5.19921875" style="198" customWidth="1"/>
    <col min="11" max="11" width="9.09765625" style="198"/>
    <col min="12" max="12" width="4.69921875" style="198" customWidth="1"/>
    <col min="13" max="13" width="5.3984375" style="198" customWidth="1"/>
    <col min="14" max="14" width="6.69921875" style="200" customWidth="1"/>
    <col min="15" max="15" width="8" style="198" customWidth="1"/>
    <col min="16" max="16" width="9.09765625" style="201"/>
    <col min="17" max="17" width="9.09765625" style="198"/>
    <col min="18" max="18" width="9.09765625" style="201"/>
    <col min="19" max="16384" width="9.09765625" style="198"/>
  </cols>
  <sheetData>
    <row r="1" spans="1:19" ht="10.199999999999999">
      <c r="A1" s="988" t="s">
        <v>378</v>
      </c>
      <c r="B1" s="988"/>
      <c r="C1" s="988"/>
      <c r="D1" s="988"/>
      <c r="E1" s="988"/>
      <c r="F1" s="988"/>
      <c r="G1" s="988"/>
      <c r="H1" s="988"/>
      <c r="O1" s="200"/>
    </row>
    <row r="2" spans="1:19" ht="19.2">
      <c r="A2" s="202"/>
      <c r="B2" s="203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4" t="s">
        <v>45</v>
      </c>
      <c r="P2" s="205">
        <v>0</v>
      </c>
      <c r="Q2" s="204" t="s">
        <v>46</v>
      </c>
      <c r="R2" s="206">
        <v>4.3499999999999996</v>
      </c>
      <c r="S2" s="202"/>
    </row>
    <row r="3" spans="1:19">
      <c r="A3" s="202"/>
      <c r="B3" s="203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7"/>
      <c r="Q3" s="202"/>
      <c r="R3" s="207"/>
      <c r="S3" s="202"/>
    </row>
    <row r="4" spans="1:19" ht="38.4">
      <c r="A4" s="208" t="s">
        <v>47</v>
      </c>
      <c r="B4" s="209" t="s">
        <v>212</v>
      </c>
      <c r="C4" s="210" t="s">
        <v>49</v>
      </c>
      <c r="D4" s="210" t="s">
        <v>51</v>
      </c>
      <c r="E4" s="210" t="s">
        <v>53</v>
      </c>
      <c r="F4" s="210" t="s">
        <v>54</v>
      </c>
      <c r="G4" s="210" t="s">
        <v>57</v>
      </c>
      <c r="H4" s="210" t="s">
        <v>56</v>
      </c>
      <c r="I4" s="210" t="s">
        <v>58</v>
      </c>
      <c r="J4" s="210" t="s">
        <v>269</v>
      </c>
      <c r="K4" s="210" t="s">
        <v>346</v>
      </c>
      <c r="L4" s="210" t="s">
        <v>61</v>
      </c>
      <c r="M4" s="210" t="s">
        <v>62</v>
      </c>
      <c r="N4" s="210" t="s">
        <v>64</v>
      </c>
      <c r="O4" s="210" t="s">
        <v>65</v>
      </c>
      <c r="P4" s="211" t="s">
        <v>272</v>
      </c>
      <c r="Q4" s="210" t="s">
        <v>67</v>
      </c>
      <c r="R4" s="211" t="s">
        <v>274</v>
      </c>
      <c r="S4" s="212" t="s">
        <v>69</v>
      </c>
    </row>
    <row r="5" spans="1:19" ht="19.2">
      <c r="A5" s="174">
        <v>5902811508377</v>
      </c>
      <c r="B5" s="213" t="s">
        <v>379</v>
      </c>
      <c r="C5" s="109" t="s">
        <v>380</v>
      </c>
      <c r="D5" s="110" t="s">
        <v>381</v>
      </c>
      <c r="E5" s="109" t="s">
        <v>75</v>
      </c>
      <c r="F5" s="109" t="s">
        <v>97</v>
      </c>
      <c r="G5" s="109" t="s">
        <v>103</v>
      </c>
      <c r="H5" s="110" t="s">
        <v>102</v>
      </c>
      <c r="I5" s="110" t="s">
        <v>382</v>
      </c>
      <c r="J5" s="110">
        <v>65</v>
      </c>
      <c r="K5" s="110" t="s">
        <v>383</v>
      </c>
      <c r="L5" s="110" t="s">
        <v>384</v>
      </c>
      <c r="M5" s="110" t="s">
        <v>385</v>
      </c>
      <c r="N5" s="110">
        <v>60</v>
      </c>
      <c r="O5" s="795">
        <v>15.95</v>
      </c>
      <c r="P5" s="211">
        <f>O5-(O5*$P$2)</f>
        <v>15.95</v>
      </c>
      <c r="Q5" s="214">
        <f>O5/$R$2</f>
        <v>3.666666666666667</v>
      </c>
      <c r="R5" s="215">
        <f>Q5-(Q5*$P$2)</f>
        <v>3.666666666666667</v>
      </c>
      <c r="S5" s="216"/>
    </row>
    <row r="6" spans="1:19" ht="19.2">
      <c r="A6" s="174">
        <v>5902811505215</v>
      </c>
      <c r="B6" s="213" t="s">
        <v>386</v>
      </c>
      <c r="C6" s="109" t="s">
        <v>380</v>
      </c>
      <c r="D6" s="110" t="s">
        <v>74</v>
      </c>
      <c r="E6" s="109" t="s">
        <v>75</v>
      </c>
      <c r="F6" s="109" t="s">
        <v>97</v>
      </c>
      <c r="G6" s="109" t="s">
        <v>103</v>
      </c>
      <c r="H6" s="110" t="s">
        <v>102</v>
      </c>
      <c r="I6" s="110" t="s">
        <v>387</v>
      </c>
      <c r="J6" s="110">
        <v>65</v>
      </c>
      <c r="K6" s="110" t="s">
        <v>388</v>
      </c>
      <c r="L6" s="110" t="s">
        <v>389</v>
      </c>
      <c r="M6" s="110" t="s">
        <v>390</v>
      </c>
      <c r="N6" s="110">
        <v>40</v>
      </c>
      <c r="O6" s="795">
        <v>20.95</v>
      </c>
      <c r="P6" s="211">
        <f>O6-(O6*$P$2)</f>
        <v>20.95</v>
      </c>
      <c r="Q6" s="214">
        <f>O6/$R$2</f>
        <v>4.8160919540229887</v>
      </c>
      <c r="R6" s="215">
        <f>Q6-(Q6*$P$2)</f>
        <v>4.8160919540229887</v>
      </c>
      <c r="S6" s="216"/>
    </row>
    <row r="7" spans="1:19" ht="28.8">
      <c r="A7" s="174">
        <v>5902811505260</v>
      </c>
      <c r="B7" s="217" t="s">
        <v>391</v>
      </c>
      <c r="C7" s="110" t="s">
        <v>392</v>
      </c>
      <c r="D7" s="110" t="s">
        <v>229</v>
      </c>
      <c r="E7" s="109" t="s">
        <v>75</v>
      </c>
      <c r="F7" s="109" t="s">
        <v>97</v>
      </c>
      <c r="G7" s="109" t="s">
        <v>103</v>
      </c>
      <c r="H7" s="110" t="s">
        <v>102</v>
      </c>
      <c r="I7" s="110" t="s">
        <v>231</v>
      </c>
      <c r="J7" s="110">
        <v>65</v>
      </c>
      <c r="K7" s="110" t="s">
        <v>393</v>
      </c>
      <c r="L7" s="110" t="s">
        <v>390</v>
      </c>
      <c r="M7" s="110" t="s">
        <v>394</v>
      </c>
      <c r="N7" s="110">
        <v>30</v>
      </c>
      <c r="O7" s="795">
        <v>42.95</v>
      </c>
      <c r="P7" s="211">
        <f>O7-(O7*$P$2)</f>
        <v>42.95</v>
      </c>
      <c r="Q7" s="214">
        <f>O7/$R$2</f>
        <v>9.8735632183908066</v>
      </c>
      <c r="R7" s="215">
        <f>Q7-(Q7*$P$2)</f>
        <v>9.8735632183908066</v>
      </c>
      <c r="S7" s="216"/>
    </row>
    <row r="8" spans="1:19" s="218" customFormat="1" ht="15" customHeight="1">
      <c r="A8" s="989" t="s">
        <v>333</v>
      </c>
      <c r="B8" s="989"/>
      <c r="C8" s="989"/>
      <c r="D8" s="989"/>
      <c r="E8" s="989"/>
      <c r="F8" s="989"/>
      <c r="G8" s="989"/>
      <c r="H8" s="989"/>
      <c r="I8" s="989"/>
      <c r="J8" s="989"/>
      <c r="K8" s="989"/>
      <c r="L8" s="989"/>
      <c r="M8" s="989"/>
      <c r="N8" s="989"/>
      <c r="O8" s="989"/>
      <c r="P8" s="989"/>
      <c r="Q8" s="989"/>
      <c r="R8" s="989"/>
      <c r="S8" s="188"/>
    </row>
    <row r="9" spans="1:19" ht="19.2">
      <c r="A9" s="174">
        <v>5902811505178</v>
      </c>
      <c r="B9" s="175" t="s">
        <v>395</v>
      </c>
      <c r="C9" s="109" t="s">
        <v>380</v>
      </c>
      <c r="D9" s="109" t="s">
        <v>92</v>
      </c>
      <c r="E9" s="109" t="s">
        <v>75</v>
      </c>
      <c r="F9" s="109" t="s">
        <v>97</v>
      </c>
      <c r="G9" s="109" t="s">
        <v>103</v>
      </c>
      <c r="H9" s="110" t="s">
        <v>102</v>
      </c>
      <c r="I9" s="109" t="s">
        <v>88</v>
      </c>
      <c r="J9" s="109">
        <v>65</v>
      </c>
      <c r="K9" s="110" t="s">
        <v>396</v>
      </c>
      <c r="L9" s="110"/>
      <c r="M9" s="110"/>
      <c r="N9" s="109">
        <v>20</v>
      </c>
      <c r="O9" s="111">
        <v>9.35</v>
      </c>
      <c r="P9" s="219" t="s">
        <v>193</v>
      </c>
      <c r="Q9" s="220">
        <f t="shared" ref="Q9:Q15" si="0">O9/$R$2</f>
        <v>2.1494252873563218</v>
      </c>
      <c r="R9" s="221" t="s">
        <v>193</v>
      </c>
      <c r="S9" s="222"/>
    </row>
    <row r="10" spans="1:19" ht="19.2">
      <c r="A10" s="174">
        <v>5902811505192</v>
      </c>
      <c r="B10" s="175" t="s">
        <v>397</v>
      </c>
      <c r="C10" s="109" t="s">
        <v>380</v>
      </c>
      <c r="D10" s="109" t="s">
        <v>381</v>
      </c>
      <c r="E10" s="109" t="s">
        <v>75</v>
      </c>
      <c r="F10" s="109" t="s">
        <v>97</v>
      </c>
      <c r="G10" s="109" t="s">
        <v>103</v>
      </c>
      <c r="H10" s="110" t="s">
        <v>102</v>
      </c>
      <c r="I10" s="109" t="s">
        <v>267</v>
      </c>
      <c r="J10" s="109">
        <v>65</v>
      </c>
      <c r="K10" s="110" t="s">
        <v>398</v>
      </c>
      <c r="L10" s="110"/>
      <c r="M10" s="110"/>
      <c r="N10" s="109">
        <v>20</v>
      </c>
      <c r="O10" s="111">
        <v>14.9</v>
      </c>
      <c r="P10" s="219" t="s">
        <v>193</v>
      </c>
      <c r="Q10" s="220">
        <f t="shared" si="0"/>
        <v>3.4252873563218396</v>
      </c>
      <c r="R10" s="221" t="s">
        <v>193</v>
      </c>
      <c r="S10" s="222"/>
    </row>
    <row r="11" spans="1:19">
      <c r="A11" s="110" t="s">
        <v>249</v>
      </c>
      <c r="B11" s="175" t="s">
        <v>399</v>
      </c>
      <c r="C11" s="109" t="s">
        <v>400</v>
      </c>
      <c r="D11" s="109" t="s">
        <v>92</v>
      </c>
      <c r="E11" s="109" t="s">
        <v>75</v>
      </c>
      <c r="F11" s="109" t="s">
        <v>401</v>
      </c>
      <c r="G11" s="109" t="s">
        <v>341</v>
      </c>
      <c r="H11" s="110" t="s">
        <v>121</v>
      </c>
      <c r="I11" s="109" t="s">
        <v>402</v>
      </c>
      <c r="J11" s="109">
        <v>65</v>
      </c>
      <c r="K11" s="110" t="s">
        <v>403</v>
      </c>
      <c r="L11" s="110"/>
      <c r="M11" s="110"/>
      <c r="N11" s="109">
        <v>12</v>
      </c>
      <c r="O11" s="111">
        <v>18.7</v>
      </c>
      <c r="P11" s="223" t="s">
        <v>193</v>
      </c>
      <c r="Q11" s="220">
        <f t="shared" si="0"/>
        <v>4.2988505747126435</v>
      </c>
      <c r="R11" s="223" t="s">
        <v>193</v>
      </c>
      <c r="S11" s="202"/>
    </row>
    <row r="12" spans="1:19">
      <c r="A12" s="110" t="s">
        <v>249</v>
      </c>
      <c r="B12" s="175" t="s">
        <v>404</v>
      </c>
      <c r="C12" s="109" t="s">
        <v>400</v>
      </c>
      <c r="D12" s="109" t="s">
        <v>381</v>
      </c>
      <c r="E12" s="109" t="s">
        <v>75</v>
      </c>
      <c r="F12" s="109" t="s">
        <v>401</v>
      </c>
      <c r="G12" s="109" t="s">
        <v>341</v>
      </c>
      <c r="H12" s="110" t="s">
        <v>121</v>
      </c>
      <c r="I12" s="109" t="s">
        <v>405</v>
      </c>
      <c r="J12" s="109">
        <v>65</v>
      </c>
      <c r="K12" s="110" t="s">
        <v>406</v>
      </c>
      <c r="L12" s="110"/>
      <c r="M12" s="110"/>
      <c r="N12" s="109">
        <v>6</v>
      </c>
      <c r="O12" s="111">
        <v>33.33</v>
      </c>
      <c r="P12" s="223" t="s">
        <v>193</v>
      </c>
      <c r="Q12" s="220">
        <f t="shared" si="0"/>
        <v>7.6620689655172418</v>
      </c>
      <c r="R12" s="223" t="s">
        <v>193</v>
      </c>
      <c r="S12" s="202"/>
    </row>
    <row r="13" spans="1:19" s="224" customFormat="1" ht="14.25" customHeight="1">
      <c r="A13" s="110" t="s">
        <v>249</v>
      </c>
      <c r="B13" s="175" t="s">
        <v>407</v>
      </c>
      <c r="C13" s="109" t="s">
        <v>400</v>
      </c>
      <c r="D13" s="109" t="s">
        <v>146</v>
      </c>
      <c r="E13" s="109" t="s">
        <v>75</v>
      </c>
      <c r="F13" s="109" t="s">
        <v>401</v>
      </c>
      <c r="G13" s="109" t="s">
        <v>341</v>
      </c>
      <c r="H13" s="110" t="s">
        <v>121</v>
      </c>
      <c r="I13" s="109" t="s">
        <v>408</v>
      </c>
      <c r="J13" s="109">
        <v>65</v>
      </c>
      <c r="K13" s="110" t="s">
        <v>409</v>
      </c>
      <c r="L13" s="110"/>
      <c r="M13" s="110"/>
      <c r="N13" s="109">
        <v>4</v>
      </c>
      <c r="O13" s="111">
        <v>72.36</v>
      </c>
      <c r="P13" s="223" t="s">
        <v>193</v>
      </c>
      <c r="Q13" s="220">
        <f t="shared" si="0"/>
        <v>16.634482758620692</v>
      </c>
      <c r="R13" s="223" t="s">
        <v>193</v>
      </c>
      <c r="S13" s="89"/>
    </row>
    <row r="14" spans="1:19">
      <c r="A14" s="110" t="s">
        <v>249</v>
      </c>
      <c r="B14" s="175" t="s">
        <v>410</v>
      </c>
      <c r="C14" s="109" t="s">
        <v>400</v>
      </c>
      <c r="D14" s="109" t="s">
        <v>109</v>
      </c>
      <c r="E14" s="109" t="s">
        <v>75</v>
      </c>
      <c r="F14" s="109" t="s">
        <v>401</v>
      </c>
      <c r="G14" s="109" t="s">
        <v>341</v>
      </c>
      <c r="H14" s="110" t="s">
        <v>121</v>
      </c>
      <c r="I14" s="109" t="s">
        <v>411</v>
      </c>
      <c r="J14" s="109">
        <v>65</v>
      </c>
      <c r="K14" s="110"/>
      <c r="L14" s="110"/>
      <c r="M14" s="110"/>
      <c r="N14" s="109">
        <v>4</v>
      </c>
      <c r="O14" s="111">
        <v>234.96</v>
      </c>
      <c r="P14" s="223" t="s">
        <v>193</v>
      </c>
      <c r="Q14" s="220">
        <f t="shared" si="0"/>
        <v>54.013793103448279</v>
      </c>
      <c r="R14" s="223" t="s">
        <v>193</v>
      </c>
      <c r="S14" s="202"/>
    </row>
    <row r="15" spans="1:19" s="224" customFormat="1" ht="19.2">
      <c r="A15" s="110" t="s">
        <v>249</v>
      </c>
      <c r="B15" s="175" t="s">
        <v>412</v>
      </c>
      <c r="C15" s="110" t="s">
        <v>413</v>
      </c>
      <c r="D15" s="109" t="s">
        <v>92</v>
      </c>
      <c r="E15" s="109" t="s">
        <v>75</v>
      </c>
      <c r="F15" s="109" t="s">
        <v>401</v>
      </c>
      <c r="G15" s="109" t="s">
        <v>341</v>
      </c>
      <c r="H15" s="110" t="s">
        <v>121</v>
      </c>
      <c r="I15" s="109" t="s">
        <v>402</v>
      </c>
      <c r="J15" s="109">
        <v>65</v>
      </c>
      <c r="K15" s="110" t="s">
        <v>403</v>
      </c>
      <c r="L15" s="110"/>
      <c r="M15" s="110"/>
      <c r="N15" s="109">
        <v>6</v>
      </c>
      <c r="O15" s="111">
        <v>32.520000000000003</v>
      </c>
      <c r="P15" s="223" t="s">
        <v>193</v>
      </c>
      <c r="Q15" s="220">
        <f t="shared" si="0"/>
        <v>7.4758620689655189</v>
      </c>
      <c r="R15" s="223" t="s">
        <v>193</v>
      </c>
      <c r="S15" s="89"/>
    </row>
  </sheetData>
  <sheetProtection selectLockedCells="1" selectUnlockedCells="1"/>
  <mergeCells count="2">
    <mergeCell ref="A1:H1"/>
    <mergeCell ref="A8:R8"/>
  </mergeCells>
  <hyperlinks>
    <hyperlink ref="S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T13"/>
  <sheetViews>
    <sheetView view="pageBreakPreview" zoomScale="110" zoomScaleNormal="90" zoomScaleSheetLayoutView="110" workbookViewId="0">
      <selection activeCell="Q2" sqref="Q2"/>
    </sheetView>
  </sheetViews>
  <sheetFormatPr defaultColWidth="8.59765625" defaultRowHeight="13.8"/>
  <cols>
    <col min="1" max="1" width="10.59765625" customWidth="1"/>
    <col min="2" max="2" width="8.59765625" style="225"/>
    <col min="3" max="3" width="20.59765625" customWidth="1"/>
    <col min="4" max="4" width="7.3984375" customWidth="1"/>
    <col min="5" max="5" width="5.59765625" customWidth="1"/>
    <col min="6" max="6" width="6.19921875" customWidth="1"/>
    <col min="7" max="7" width="6.3984375" customWidth="1"/>
    <col min="8" max="8" width="9.59765625" customWidth="1"/>
    <col min="9" max="9" width="11.59765625" customWidth="1"/>
    <col min="10" max="10" width="9" customWidth="1"/>
    <col min="11" max="11" width="2.59765625" customWidth="1"/>
    <col min="12" max="12" width="6.09765625" customWidth="1"/>
    <col min="13" max="14" width="6.19921875" customWidth="1"/>
    <col min="15" max="16" width="8" customWidth="1"/>
    <col min="17" max="17" width="6.69921875" style="226" customWidth="1"/>
    <col min="19" max="19" width="8.59765625" style="226"/>
    <col min="20" max="20" width="5.5" customWidth="1"/>
  </cols>
  <sheetData>
    <row r="1" spans="1:20" s="42" customFormat="1" ht="10.199999999999999">
      <c r="A1" s="982" t="s">
        <v>414</v>
      </c>
      <c r="B1" s="982"/>
      <c r="C1" s="982"/>
      <c r="D1" s="982"/>
      <c r="E1" s="982"/>
      <c r="F1" s="982"/>
      <c r="G1" s="982"/>
      <c r="H1" s="982"/>
      <c r="I1" s="49"/>
      <c r="J1" s="136"/>
      <c r="K1" s="136"/>
      <c r="L1" s="49"/>
      <c r="M1" s="49"/>
      <c r="N1" s="49"/>
      <c r="O1" s="49"/>
      <c r="P1" s="49"/>
      <c r="Q1" s="49"/>
      <c r="R1" s="49"/>
      <c r="S1" s="49"/>
    </row>
    <row r="2" spans="1:20" s="3" customFormat="1" ht="20.399999999999999">
      <c r="A2" s="40"/>
      <c r="B2" s="136"/>
      <c r="C2" s="36"/>
      <c r="D2" s="40"/>
      <c r="E2" s="40"/>
      <c r="F2" s="40"/>
      <c r="G2" s="40"/>
      <c r="H2" s="40"/>
      <c r="I2" s="40"/>
      <c r="J2" s="138"/>
      <c r="K2" s="138"/>
      <c r="L2" s="40"/>
      <c r="M2" s="40"/>
      <c r="N2" s="40"/>
      <c r="O2" s="40"/>
      <c r="P2" s="139" t="s">
        <v>45</v>
      </c>
      <c r="Q2" s="227">
        <v>0</v>
      </c>
      <c r="R2" s="139" t="s">
        <v>46</v>
      </c>
      <c r="S2" s="228">
        <v>4.3499999999999996</v>
      </c>
    </row>
    <row r="3" spans="1:20" s="3" customFormat="1" ht="10.199999999999999">
      <c r="A3" s="40"/>
      <c r="B3" s="136"/>
      <c r="C3" s="36"/>
      <c r="D3" s="40"/>
      <c r="E3" s="40"/>
      <c r="F3" s="40"/>
      <c r="G3" s="40"/>
      <c r="H3" s="40"/>
      <c r="I3" s="40"/>
      <c r="J3" s="138"/>
      <c r="K3" s="138"/>
      <c r="L3" s="40"/>
      <c r="M3" s="40"/>
      <c r="N3" s="40"/>
      <c r="O3" s="40"/>
      <c r="P3" s="40"/>
      <c r="Q3" s="229"/>
      <c r="R3" s="40"/>
      <c r="S3" s="229"/>
    </row>
    <row r="4" spans="1:20" ht="30.6">
      <c r="A4" s="146" t="s">
        <v>47</v>
      </c>
      <c r="B4" s="146" t="s">
        <v>212</v>
      </c>
      <c r="C4" s="144" t="s">
        <v>49</v>
      </c>
      <c r="D4" s="145" t="s">
        <v>50</v>
      </c>
      <c r="E4" s="144" t="s">
        <v>51</v>
      </c>
      <c r="F4" s="146" t="s">
        <v>60</v>
      </c>
      <c r="G4" s="145" t="s">
        <v>214</v>
      </c>
      <c r="H4" s="145" t="s">
        <v>57</v>
      </c>
      <c r="I4" s="145" t="s">
        <v>214</v>
      </c>
      <c r="J4" s="145" t="s">
        <v>58</v>
      </c>
      <c r="K4" s="146" t="s">
        <v>415</v>
      </c>
      <c r="L4" s="146" t="s">
        <v>61</v>
      </c>
      <c r="M4" s="146" t="s">
        <v>62</v>
      </c>
      <c r="N4" s="144" t="s">
        <v>416</v>
      </c>
      <c r="O4" s="147" t="s">
        <v>64</v>
      </c>
      <c r="P4" s="146" t="s">
        <v>65</v>
      </c>
      <c r="Q4" s="230" t="s">
        <v>66</v>
      </c>
      <c r="R4" s="146" t="s">
        <v>67</v>
      </c>
      <c r="S4" s="230" t="s">
        <v>68</v>
      </c>
      <c r="T4" s="231" t="s">
        <v>69</v>
      </c>
    </row>
    <row r="5" spans="1:20" s="182" customFormat="1" ht="19.2">
      <c r="A5" s="106">
        <v>5902811504492</v>
      </c>
      <c r="B5" s="179" t="s">
        <v>3157</v>
      </c>
      <c r="C5" s="108" t="s">
        <v>417</v>
      </c>
      <c r="D5" s="109" t="s">
        <v>418</v>
      </c>
      <c r="E5" s="109" t="s">
        <v>220</v>
      </c>
      <c r="F5" s="109" t="s">
        <v>419</v>
      </c>
      <c r="G5" s="109">
        <v>840</v>
      </c>
      <c r="H5" s="109" t="s">
        <v>103</v>
      </c>
      <c r="I5" s="110" t="s">
        <v>102</v>
      </c>
      <c r="J5" s="109" t="s">
        <v>420</v>
      </c>
      <c r="K5" s="109" t="s">
        <v>421</v>
      </c>
      <c r="L5" s="109">
        <v>5.7500000000000002E-2</v>
      </c>
      <c r="M5" s="109">
        <v>6.7500000000000004E-2</v>
      </c>
      <c r="N5" s="109">
        <v>200</v>
      </c>
      <c r="O5" s="109">
        <v>10</v>
      </c>
      <c r="P5" s="792">
        <v>8.3000000000000007</v>
      </c>
      <c r="Q5" s="232">
        <f t="shared" ref="Q5:Q11" si="0">P5-(P5*$Q$2)</f>
        <v>8.3000000000000007</v>
      </c>
      <c r="R5" s="233">
        <f t="shared" ref="R5:R11" si="1">P5/$S$2</f>
        <v>1.9080459770114946</v>
      </c>
      <c r="S5" s="190">
        <f t="shared" ref="S5:S11" si="2">R5-(R5*$Q$2)</f>
        <v>1.9080459770114946</v>
      </c>
    </row>
    <row r="6" spans="1:20" s="182" customFormat="1" ht="19.2">
      <c r="A6" s="106">
        <v>5902811504508</v>
      </c>
      <c r="B6" s="179" t="s">
        <v>3158</v>
      </c>
      <c r="C6" s="108" t="s">
        <v>417</v>
      </c>
      <c r="D6" s="109" t="s">
        <v>422</v>
      </c>
      <c r="E6" s="109" t="s">
        <v>423</v>
      </c>
      <c r="F6" s="109" t="s">
        <v>424</v>
      </c>
      <c r="G6" s="109">
        <v>840</v>
      </c>
      <c r="H6" s="109" t="s">
        <v>103</v>
      </c>
      <c r="I6" s="110" t="s">
        <v>102</v>
      </c>
      <c r="J6" s="109" t="s">
        <v>425</v>
      </c>
      <c r="K6" s="109" t="s">
        <v>421</v>
      </c>
      <c r="L6" s="109">
        <v>5.7500000000000002E-2</v>
      </c>
      <c r="M6" s="109">
        <v>6.7500000000000004E-2</v>
      </c>
      <c r="N6" s="109">
        <v>200</v>
      </c>
      <c r="O6" s="109">
        <v>10</v>
      </c>
      <c r="P6" s="792">
        <v>9.3000000000000007</v>
      </c>
      <c r="Q6" s="232">
        <f t="shared" si="0"/>
        <v>9.3000000000000007</v>
      </c>
      <c r="R6" s="233">
        <f t="shared" si="1"/>
        <v>2.1379310344827589</v>
      </c>
      <c r="S6" s="190">
        <f t="shared" si="2"/>
        <v>2.1379310344827589</v>
      </c>
    </row>
    <row r="7" spans="1:20" s="182" customFormat="1" ht="19.2">
      <c r="A7" s="106">
        <v>5902811504515</v>
      </c>
      <c r="B7" s="179" t="s">
        <v>3159</v>
      </c>
      <c r="C7" s="108" t="s">
        <v>417</v>
      </c>
      <c r="D7" s="109" t="s">
        <v>426</v>
      </c>
      <c r="E7" s="109" t="s">
        <v>220</v>
      </c>
      <c r="F7" s="109" t="s">
        <v>419</v>
      </c>
      <c r="G7" s="109">
        <v>840</v>
      </c>
      <c r="H7" s="109" t="s">
        <v>103</v>
      </c>
      <c r="I7" s="110" t="s">
        <v>102</v>
      </c>
      <c r="J7" s="109" t="s">
        <v>420</v>
      </c>
      <c r="K7" s="109" t="s">
        <v>421</v>
      </c>
      <c r="L7" s="109">
        <v>5.7500000000000002E-2</v>
      </c>
      <c r="M7" s="109">
        <v>6.7500000000000004E-2</v>
      </c>
      <c r="N7" s="109">
        <v>200</v>
      </c>
      <c r="O7" s="109">
        <v>10</v>
      </c>
      <c r="P7" s="792">
        <v>8.3000000000000007</v>
      </c>
      <c r="Q7" s="232">
        <f t="shared" si="0"/>
        <v>8.3000000000000007</v>
      </c>
      <c r="R7" s="233">
        <f t="shared" si="1"/>
        <v>1.9080459770114946</v>
      </c>
      <c r="S7" s="190">
        <f t="shared" si="2"/>
        <v>1.9080459770114946</v>
      </c>
    </row>
    <row r="8" spans="1:20" s="182" customFormat="1" ht="19.2">
      <c r="A8" s="106">
        <v>5902811504522</v>
      </c>
      <c r="B8" s="179" t="s">
        <v>3160</v>
      </c>
      <c r="C8" s="108" t="s">
        <v>417</v>
      </c>
      <c r="D8" s="109" t="s">
        <v>427</v>
      </c>
      <c r="E8" s="109" t="s">
        <v>423</v>
      </c>
      <c r="F8" s="109" t="s">
        <v>424</v>
      </c>
      <c r="G8" s="109">
        <v>840</v>
      </c>
      <c r="H8" s="109" t="s">
        <v>103</v>
      </c>
      <c r="I8" s="110" t="s">
        <v>102</v>
      </c>
      <c r="J8" s="109" t="s">
        <v>425</v>
      </c>
      <c r="K8" s="109" t="s">
        <v>421</v>
      </c>
      <c r="L8" s="109">
        <v>5.7500000000000002E-2</v>
      </c>
      <c r="M8" s="109">
        <v>6.7500000000000004E-2</v>
      </c>
      <c r="N8" s="109">
        <v>200</v>
      </c>
      <c r="O8" s="109">
        <v>10</v>
      </c>
      <c r="P8" s="792">
        <v>9.3000000000000007</v>
      </c>
      <c r="Q8" s="232">
        <f t="shared" si="0"/>
        <v>9.3000000000000007</v>
      </c>
      <c r="R8" s="233">
        <f t="shared" si="1"/>
        <v>2.1379310344827589</v>
      </c>
      <c r="S8" s="190">
        <f t="shared" si="2"/>
        <v>2.1379310344827589</v>
      </c>
    </row>
    <row r="9" spans="1:20" s="182" customFormat="1" ht="19.2">
      <c r="A9" s="106">
        <v>5902811504539</v>
      </c>
      <c r="B9" s="179" t="s">
        <v>3161</v>
      </c>
      <c r="C9" s="108" t="s">
        <v>417</v>
      </c>
      <c r="D9" s="109" t="s">
        <v>428</v>
      </c>
      <c r="E9" s="109" t="s">
        <v>220</v>
      </c>
      <c r="F9" s="109" t="s">
        <v>429</v>
      </c>
      <c r="G9" s="109">
        <v>840</v>
      </c>
      <c r="H9" s="109" t="s">
        <v>103</v>
      </c>
      <c r="I9" s="110" t="s">
        <v>102</v>
      </c>
      <c r="J9" s="109" t="s">
        <v>430</v>
      </c>
      <c r="K9" s="109" t="s">
        <v>421</v>
      </c>
      <c r="L9" s="109">
        <v>3.5000000000000003E-2</v>
      </c>
      <c r="M9" s="109">
        <v>5.3999999999999999E-2</v>
      </c>
      <c r="N9" s="109">
        <v>100</v>
      </c>
      <c r="O9" s="109">
        <v>10</v>
      </c>
      <c r="P9" s="792">
        <v>9.49</v>
      </c>
      <c r="Q9" s="232">
        <f t="shared" si="0"/>
        <v>9.49</v>
      </c>
      <c r="R9" s="233">
        <f t="shared" si="1"/>
        <v>2.1816091954022991</v>
      </c>
      <c r="S9" s="190">
        <f t="shared" si="2"/>
        <v>2.1816091954022991</v>
      </c>
    </row>
    <row r="10" spans="1:20" s="182" customFormat="1" ht="19.2">
      <c r="A10" s="106">
        <v>5902811504546</v>
      </c>
      <c r="B10" s="179" t="s">
        <v>3162</v>
      </c>
      <c r="C10" s="108" t="s">
        <v>417</v>
      </c>
      <c r="D10" s="109" t="s">
        <v>431</v>
      </c>
      <c r="E10" s="109" t="s">
        <v>432</v>
      </c>
      <c r="F10" s="109" t="s">
        <v>433</v>
      </c>
      <c r="G10" s="109">
        <v>840</v>
      </c>
      <c r="H10" s="109" t="s">
        <v>103</v>
      </c>
      <c r="I10" s="110" t="s">
        <v>102</v>
      </c>
      <c r="J10" s="109" t="s">
        <v>99</v>
      </c>
      <c r="K10" s="109" t="s">
        <v>421</v>
      </c>
      <c r="L10" s="109">
        <v>4.3499999999999997E-2</v>
      </c>
      <c r="M10" s="109">
        <v>5.7500000000000002E-2</v>
      </c>
      <c r="N10" s="109">
        <v>200</v>
      </c>
      <c r="O10" s="109">
        <v>10</v>
      </c>
      <c r="P10" s="792">
        <v>5.9</v>
      </c>
      <c r="Q10" s="232">
        <f t="shared" si="0"/>
        <v>5.9</v>
      </c>
      <c r="R10" s="233">
        <f t="shared" si="1"/>
        <v>1.3563218390804599</v>
      </c>
      <c r="S10" s="190">
        <f t="shared" si="2"/>
        <v>1.3563218390804599</v>
      </c>
    </row>
    <row r="11" spans="1:20" s="182" customFormat="1" ht="19.2">
      <c r="A11" s="106">
        <v>5902811504553</v>
      </c>
      <c r="B11" s="179" t="s">
        <v>3163</v>
      </c>
      <c r="C11" s="108" t="s">
        <v>417</v>
      </c>
      <c r="D11" s="109" t="s">
        <v>434</v>
      </c>
      <c r="E11" s="109" t="s">
        <v>432</v>
      </c>
      <c r="F11" s="109" t="s">
        <v>433</v>
      </c>
      <c r="G11" s="109">
        <v>840</v>
      </c>
      <c r="H11" s="109" t="s">
        <v>103</v>
      </c>
      <c r="I11" s="110" t="s">
        <v>102</v>
      </c>
      <c r="J11" s="109" t="s">
        <v>99</v>
      </c>
      <c r="K11" s="109" t="s">
        <v>421</v>
      </c>
      <c r="L11" s="109">
        <v>4.3499999999999997E-2</v>
      </c>
      <c r="M11" s="109">
        <v>5.7500000000000002E-2</v>
      </c>
      <c r="N11" s="109">
        <v>200</v>
      </c>
      <c r="O11" s="109">
        <v>10</v>
      </c>
      <c r="P11" s="792">
        <v>6.9</v>
      </c>
      <c r="Q11" s="232">
        <f t="shared" si="0"/>
        <v>6.9</v>
      </c>
      <c r="R11" s="233">
        <f t="shared" si="1"/>
        <v>1.5862068965517244</v>
      </c>
      <c r="S11" s="190">
        <f t="shared" si="2"/>
        <v>1.5862068965517244</v>
      </c>
    </row>
    <row r="12" spans="1:20">
      <c r="A12" s="3"/>
      <c r="B12" s="4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34"/>
      <c r="R12" s="3"/>
      <c r="S12" s="234"/>
      <c r="T12" s="3"/>
    </row>
    <row r="13" spans="1:20">
      <c r="A13" s="990" t="s">
        <v>435</v>
      </c>
      <c r="B13" s="990"/>
      <c r="C13" s="990"/>
      <c r="D13" s="990"/>
      <c r="E13" s="990"/>
      <c r="F13" s="990"/>
      <c r="G13" s="3"/>
      <c r="H13" s="3"/>
      <c r="I13" s="3"/>
      <c r="J13" s="3"/>
      <c r="K13" s="3"/>
      <c r="L13" s="3"/>
      <c r="M13" s="3"/>
      <c r="N13" s="3"/>
      <c r="O13" s="3"/>
      <c r="P13" s="3"/>
      <c r="Q13" s="234"/>
      <c r="R13" s="3"/>
      <c r="S13" s="234"/>
      <c r="T13" s="3"/>
    </row>
  </sheetData>
  <sheetProtection selectLockedCells="1" selectUnlockedCells="1"/>
  <mergeCells count="2">
    <mergeCell ref="A1:H1"/>
    <mergeCell ref="A13:F13"/>
  </mergeCells>
  <hyperlinks>
    <hyperlink ref="T4" location="SPIS!A1" display="WRÓĆ/ BACK"/>
  </hyperlinks>
  <pageMargins left="0.7" right="0.7" top="0.75" bottom="0.75" header="0.51180555555555551" footer="0.51180555555555551"/>
  <pageSetup paperSize="9" scale="54" firstPageNumber="0" orientation="portrait" horizontalDpi="300" verticalDpi="300" r:id="rId1"/>
  <headerFooter alignWithMargins="0"/>
  <colBreaks count="1" manualBreakCount="1">
    <brk id="18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8"/>
  <sheetViews>
    <sheetView view="pageBreakPreview" zoomScaleNormal="90" zoomScaleSheetLayoutView="100" workbookViewId="0">
      <selection activeCell="P2" sqref="P2"/>
    </sheetView>
  </sheetViews>
  <sheetFormatPr defaultColWidth="9" defaultRowHeight="10.199999999999999"/>
  <cols>
    <col min="1" max="1" width="11.19921875" style="235" customWidth="1"/>
    <col min="2" max="2" width="7.59765625" style="236" customWidth="1"/>
    <col min="3" max="3" width="14.3984375" style="235" customWidth="1"/>
    <col min="4" max="4" width="5.69921875" style="235" customWidth="1"/>
    <col min="5" max="5" width="3.69921875" style="235" customWidth="1"/>
    <col min="6" max="6" width="6.3984375" style="235" customWidth="1"/>
    <col min="7" max="7" width="5.3984375" style="235" customWidth="1"/>
    <col min="8" max="8" width="5.69921875" style="235" customWidth="1"/>
    <col min="9" max="9" width="11.59765625" style="235" customWidth="1"/>
    <col min="10" max="10" width="6.09765625" style="235" customWidth="1"/>
    <col min="11" max="11" width="4.69921875" style="235" customWidth="1"/>
    <col min="12" max="12" width="5" style="235" customWidth="1"/>
    <col min="13" max="13" width="6.09765625" style="235" customWidth="1"/>
    <col min="14" max="14" width="8.59765625" style="235" customWidth="1"/>
    <col min="15" max="15" width="7.5" style="235" customWidth="1"/>
    <col min="16" max="16" width="5.8984375" style="237" customWidth="1"/>
    <col min="17" max="17" width="6.09765625" style="235" customWidth="1"/>
    <col min="18" max="18" width="9" style="237"/>
    <col min="19" max="19" width="9.5" style="235" customWidth="1"/>
    <col min="20" max="16384" width="9" style="235"/>
  </cols>
  <sheetData>
    <row r="1" spans="1:21" s="241" customFormat="1">
      <c r="A1" s="991" t="s">
        <v>436</v>
      </c>
      <c r="B1" s="991"/>
      <c r="C1" s="991"/>
      <c r="D1" s="991"/>
      <c r="E1" s="991"/>
      <c r="F1" s="991"/>
      <c r="G1" s="239"/>
      <c r="H1" s="239"/>
      <c r="I1" s="239"/>
      <c r="J1" s="240"/>
      <c r="K1" s="240"/>
      <c r="L1" s="239"/>
      <c r="M1" s="239"/>
      <c r="N1" s="239"/>
      <c r="O1" s="239"/>
      <c r="P1" s="239"/>
      <c r="Q1" s="239"/>
      <c r="R1" s="239"/>
      <c r="S1" s="239"/>
    </row>
    <row r="2" spans="1:21" s="247" customFormat="1" ht="20.399999999999999">
      <c r="A2" s="242"/>
      <c r="B2" s="240"/>
      <c r="C2" s="235"/>
      <c r="D2" s="242"/>
      <c r="E2" s="242"/>
      <c r="F2" s="242"/>
      <c r="G2" s="242"/>
      <c r="H2" s="242"/>
      <c r="I2" s="242"/>
      <c r="J2" s="243"/>
      <c r="K2" s="243"/>
      <c r="L2" s="242"/>
      <c r="M2" s="242"/>
      <c r="N2" s="242"/>
      <c r="O2" s="244" t="s">
        <v>45</v>
      </c>
      <c r="P2" s="245">
        <v>0</v>
      </c>
      <c r="Q2" s="244" t="s">
        <v>46</v>
      </c>
      <c r="R2" s="246">
        <v>4.3499999999999996</v>
      </c>
    </row>
    <row r="3" spans="1:21" s="247" customFormat="1">
      <c r="A3" s="242"/>
      <c r="B3" s="240"/>
      <c r="C3" s="235"/>
      <c r="D3" s="242"/>
      <c r="E3" s="242"/>
      <c r="F3" s="242"/>
      <c r="G3" s="242"/>
      <c r="H3" s="242"/>
      <c r="I3" s="242"/>
      <c r="J3" s="243"/>
      <c r="K3" s="243"/>
      <c r="L3" s="242"/>
      <c r="M3" s="242"/>
      <c r="N3" s="242"/>
      <c r="O3" s="242"/>
      <c r="P3" s="248"/>
      <c r="Q3" s="242"/>
      <c r="R3" s="248"/>
      <c r="S3" s="242"/>
    </row>
    <row r="4" spans="1:21" ht="51">
      <c r="A4" s="146" t="s">
        <v>47</v>
      </c>
      <c r="B4" s="146" t="s">
        <v>212</v>
      </c>
      <c r="C4" s="249" t="s">
        <v>49</v>
      </c>
      <c r="D4" s="146" t="s">
        <v>50</v>
      </c>
      <c r="E4" s="249" t="s">
        <v>51</v>
      </c>
      <c r="F4" s="146" t="s">
        <v>60</v>
      </c>
      <c r="G4" s="146" t="s">
        <v>214</v>
      </c>
      <c r="H4" s="146" t="s">
        <v>57</v>
      </c>
      <c r="I4" s="146" t="s">
        <v>214</v>
      </c>
      <c r="J4" s="146" t="s">
        <v>415</v>
      </c>
      <c r="K4" s="146" t="s">
        <v>61</v>
      </c>
      <c r="L4" s="146" t="s">
        <v>62</v>
      </c>
      <c r="M4" s="249" t="s">
        <v>216</v>
      </c>
      <c r="N4" s="249" t="s">
        <v>64</v>
      </c>
      <c r="O4" s="146" t="s">
        <v>65</v>
      </c>
      <c r="P4" s="230" t="s">
        <v>66</v>
      </c>
      <c r="Q4" s="146" t="s">
        <v>67</v>
      </c>
      <c r="R4" s="230" t="s">
        <v>68</v>
      </c>
      <c r="S4" s="250" t="s">
        <v>69</v>
      </c>
    </row>
    <row r="5" spans="1:21" s="236" customFormat="1" ht="20.399999999999999">
      <c r="A5" s="251">
        <v>5902811504225</v>
      </c>
      <c r="B5" s="252" t="s">
        <v>3164</v>
      </c>
      <c r="C5" s="253" t="s">
        <v>437</v>
      </c>
      <c r="D5" s="254" t="s">
        <v>219</v>
      </c>
      <c r="E5" s="254" t="s">
        <v>108</v>
      </c>
      <c r="F5" s="254" t="s">
        <v>438</v>
      </c>
      <c r="G5" s="254">
        <v>840</v>
      </c>
      <c r="H5" s="254">
        <v>4000</v>
      </c>
      <c r="I5" s="255" t="s">
        <v>102</v>
      </c>
      <c r="J5" s="254" t="s">
        <v>421</v>
      </c>
      <c r="K5" s="254">
        <v>7.2999999999999995E-2</v>
      </c>
      <c r="L5" s="254">
        <v>8.5000000000000006E-2</v>
      </c>
      <c r="M5" s="254">
        <v>2500</v>
      </c>
      <c r="N5" s="254">
        <v>25</v>
      </c>
      <c r="O5" s="770">
        <v>2.89</v>
      </c>
      <c r="P5" s="256">
        <f t="shared" ref="P5:P17" si="0">O5-(O5*$P$2)</f>
        <v>2.89</v>
      </c>
      <c r="Q5" s="257">
        <f t="shared" ref="Q5:Q17" si="1">O5/$R$2</f>
        <v>0.66436781609195406</v>
      </c>
      <c r="R5" s="258">
        <f t="shared" ref="R5:R17" si="2">Q5-(Q5*$P$2)</f>
        <v>0.66436781609195406</v>
      </c>
      <c r="S5" s="235" t="s">
        <v>439</v>
      </c>
      <c r="T5" s="235"/>
    </row>
    <row r="6" spans="1:21" ht="20.399999999999999">
      <c r="A6" s="251">
        <v>5902811504232</v>
      </c>
      <c r="B6" s="252" t="s">
        <v>3165</v>
      </c>
      <c r="C6" s="253" t="s">
        <v>440</v>
      </c>
      <c r="D6" s="254" t="s">
        <v>219</v>
      </c>
      <c r="E6" s="254" t="s">
        <v>108</v>
      </c>
      <c r="F6" s="254" t="s">
        <v>438</v>
      </c>
      <c r="G6" s="254">
        <v>865</v>
      </c>
      <c r="H6" s="254">
        <v>6400</v>
      </c>
      <c r="I6" s="255" t="s">
        <v>121</v>
      </c>
      <c r="J6" s="254" t="s">
        <v>421</v>
      </c>
      <c r="K6" s="254">
        <v>0.73</v>
      </c>
      <c r="L6" s="254">
        <v>8.5000000000000006E-2</v>
      </c>
      <c r="M6" s="254">
        <v>2500</v>
      </c>
      <c r="N6" s="254">
        <v>25</v>
      </c>
      <c r="O6" s="770">
        <v>2.89</v>
      </c>
      <c r="P6" s="256">
        <f t="shared" si="0"/>
        <v>2.89</v>
      </c>
      <c r="Q6" s="257">
        <f t="shared" si="1"/>
        <v>0.66436781609195406</v>
      </c>
      <c r="R6" s="258">
        <f t="shared" si="2"/>
        <v>0.66436781609195406</v>
      </c>
      <c r="S6" s="235" t="s">
        <v>439</v>
      </c>
    </row>
    <row r="7" spans="1:21" ht="20.399999999999999">
      <c r="A7" s="251">
        <v>5902811504249</v>
      </c>
      <c r="B7" s="252" t="s">
        <v>3166</v>
      </c>
      <c r="C7" s="253" t="s">
        <v>441</v>
      </c>
      <c r="D7" s="254" t="s">
        <v>219</v>
      </c>
      <c r="E7" s="254" t="s">
        <v>220</v>
      </c>
      <c r="F7" s="254" t="s">
        <v>442</v>
      </c>
      <c r="G7" s="254">
        <v>830</v>
      </c>
      <c r="H7" s="254">
        <v>3000</v>
      </c>
      <c r="I7" s="255" t="s">
        <v>78</v>
      </c>
      <c r="J7" s="254" t="s">
        <v>421</v>
      </c>
      <c r="K7" s="254">
        <v>0.1</v>
      </c>
      <c r="L7" s="254">
        <v>0.14000000000000001</v>
      </c>
      <c r="M7" s="254">
        <v>2500</v>
      </c>
      <c r="N7" s="254">
        <v>25</v>
      </c>
      <c r="O7" s="770">
        <v>2.99</v>
      </c>
      <c r="P7" s="256">
        <f t="shared" si="0"/>
        <v>2.99</v>
      </c>
      <c r="Q7" s="257">
        <f t="shared" si="1"/>
        <v>0.68735632183908058</v>
      </c>
      <c r="R7" s="258">
        <f t="shared" si="2"/>
        <v>0.68735632183908058</v>
      </c>
      <c r="S7" s="235" t="s">
        <v>439</v>
      </c>
    </row>
    <row r="8" spans="1:21" ht="20.399999999999999">
      <c r="A8" s="251">
        <v>5902811504256</v>
      </c>
      <c r="B8" s="252" t="s">
        <v>3167</v>
      </c>
      <c r="C8" s="253" t="s">
        <v>443</v>
      </c>
      <c r="D8" s="254" t="s">
        <v>219</v>
      </c>
      <c r="E8" s="254" t="s">
        <v>220</v>
      </c>
      <c r="F8" s="254" t="s">
        <v>442</v>
      </c>
      <c r="G8" s="254">
        <v>840</v>
      </c>
      <c r="H8" s="254">
        <v>4000</v>
      </c>
      <c r="I8" s="255" t="s">
        <v>102</v>
      </c>
      <c r="J8" s="254" t="s">
        <v>421</v>
      </c>
      <c r="K8" s="254">
        <v>0.1</v>
      </c>
      <c r="L8" s="254">
        <v>0.14000000000000001</v>
      </c>
      <c r="M8" s="254">
        <v>2500</v>
      </c>
      <c r="N8" s="254">
        <v>25</v>
      </c>
      <c r="O8" s="770">
        <v>2.99</v>
      </c>
      <c r="P8" s="256">
        <f t="shared" si="0"/>
        <v>2.99</v>
      </c>
      <c r="Q8" s="257">
        <f t="shared" si="1"/>
        <v>0.68735632183908058</v>
      </c>
      <c r="R8" s="258">
        <f t="shared" si="2"/>
        <v>0.68735632183908058</v>
      </c>
      <c r="S8" s="235" t="s">
        <v>439</v>
      </c>
    </row>
    <row r="9" spans="1:21" ht="20.399999999999999">
      <c r="A9" s="251">
        <v>5902811504263</v>
      </c>
      <c r="B9" s="252" t="s">
        <v>3168</v>
      </c>
      <c r="C9" s="253" t="s">
        <v>444</v>
      </c>
      <c r="D9" s="254" t="s">
        <v>219</v>
      </c>
      <c r="E9" s="254" t="s">
        <v>220</v>
      </c>
      <c r="F9" s="254" t="s">
        <v>442</v>
      </c>
      <c r="G9" s="254">
        <v>865</v>
      </c>
      <c r="H9" s="254">
        <v>6400</v>
      </c>
      <c r="I9" s="255" t="s">
        <v>121</v>
      </c>
      <c r="J9" s="254" t="s">
        <v>421</v>
      </c>
      <c r="K9" s="254">
        <v>0.1</v>
      </c>
      <c r="L9" s="254">
        <v>0.14000000000000001</v>
      </c>
      <c r="M9" s="254">
        <v>2500</v>
      </c>
      <c r="N9" s="254">
        <v>25</v>
      </c>
      <c r="O9" s="770">
        <v>2.99</v>
      </c>
      <c r="P9" s="256">
        <f t="shared" si="0"/>
        <v>2.99</v>
      </c>
      <c r="Q9" s="257">
        <f t="shared" si="1"/>
        <v>0.68735632183908058</v>
      </c>
      <c r="R9" s="258">
        <f t="shared" si="2"/>
        <v>0.68735632183908058</v>
      </c>
      <c r="S9" s="235" t="s">
        <v>439</v>
      </c>
    </row>
    <row r="10" spans="1:21" ht="20.399999999999999">
      <c r="A10" s="251">
        <v>5902811504270</v>
      </c>
      <c r="B10" s="252" t="s">
        <v>3169</v>
      </c>
      <c r="C10" s="253" t="s">
        <v>445</v>
      </c>
      <c r="D10" s="254" t="s">
        <v>219</v>
      </c>
      <c r="E10" s="254" t="s">
        <v>74</v>
      </c>
      <c r="F10" s="254" t="s">
        <v>446</v>
      </c>
      <c r="G10" s="254">
        <v>840</v>
      </c>
      <c r="H10" s="254">
        <v>4000</v>
      </c>
      <c r="I10" s="255" t="s">
        <v>102</v>
      </c>
      <c r="J10" s="254" t="s">
        <v>421</v>
      </c>
      <c r="K10" s="254">
        <v>0.14799999999999999</v>
      </c>
      <c r="L10" s="254">
        <v>0.18</v>
      </c>
      <c r="M10" s="254">
        <v>1250</v>
      </c>
      <c r="N10" s="254">
        <v>25</v>
      </c>
      <c r="O10" s="770">
        <v>3.69</v>
      </c>
      <c r="P10" s="256">
        <f t="shared" si="0"/>
        <v>3.69</v>
      </c>
      <c r="Q10" s="257">
        <f t="shared" si="1"/>
        <v>0.84827586206896555</v>
      </c>
      <c r="R10" s="258">
        <f t="shared" si="2"/>
        <v>0.84827586206896555</v>
      </c>
      <c r="S10" s="235" t="s">
        <v>439</v>
      </c>
      <c r="U10" s="259"/>
    </row>
    <row r="11" spans="1:21" ht="20.399999999999999">
      <c r="A11" s="251">
        <v>5902811504287</v>
      </c>
      <c r="B11" s="252" t="s">
        <v>3170</v>
      </c>
      <c r="C11" s="253" t="s">
        <v>447</v>
      </c>
      <c r="D11" s="254" t="s">
        <v>219</v>
      </c>
      <c r="E11" s="254" t="s">
        <v>74</v>
      </c>
      <c r="F11" s="254" t="s">
        <v>446</v>
      </c>
      <c r="G11" s="254">
        <v>865</v>
      </c>
      <c r="H11" s="254">
        <v>6400</v>
      </c>
      <c r="I11" s="255" t="s">
        <v>121</v>
      </c>
      <c r="J11" s="254" t="s">
        <v>421</v>
      </c>
      <c r="K11" s="254">
        <v>0.14799999999999999</v>
      </c>
      <c r="L11" s="254">
        <v>0.18</v>
      </c>
      <c r="M11" s="254">
        <v>1250</v>
      </c>
      <c r="N11" s="254">
        <v>25</v>
      </c>
      <c r="O11" s="770">
        <v>3.69</v>
      </c>
      <c r="P11" s="256">
        <f t="shared" si="0"/>
        <v>3.69</v>
      </c>
      <c r="Q11" s="257">
        <f t="shared" si="1"/>
        <v>0.84827586206896555</v>
      </c>
      <c r="R11" s="258">
        <f t="shared" si="2"/>
        <v>0.84827586206896555</v>
      </c>
      <c r="S11" s="235" t="s">
        <v>439</v>
      </c>
    </row>
    <row r="12" spans="1:21" ht="20.399999999999999">
      <c r="A12" s="251">
        <v>5902811504294</v>
      </c>
      <c r="B12" s="252" t="s">
        <v>3171</v>
      </c>
      <c r="C12" s="253" t="s">
        <v>448</v>
      </c>
      <c r="D12" s="254" t="s">
        <v>219</v>
      </c>
      <c r="E12" s="254" t="s">
        <v>226</v>
      </c>
      <c r="F12" s="254" t="s">
        <v>449</v>
      </c>
      <c r="G12" s="254">
        <v>830</v>
      </c>
      <c r="H12" s="254">
        <v>3000</v>
      </c>
      <c r="I12" s="255" t="s">
        <v>78</v>
      </c>
      <c r="J12" s="254" t="s">
        <v>421</v>
      </c>
      <c r="K12" s="254">
        <v>0.18</v>
      </c>
      <c r="L12" s="254">
        <v>0.22500000000000001</v>
      </c>
      <c r="M12" s="254">
        <v>1250</v>
      </c>
      <c r="N12" s="254">
        <v>25</v>
      </c>
      <c r="O12" s="770">
        <v>3.39</v>
      </c>
      <c r="P12" s="256">
        <f t="shared" si="0"/>
        <v>3.39</v>
      </c>
      <c r="Q12" s="257">
        <f t="shared" si="1"/>
        <v>0.77931034482758632</v>
      </c>
      <c r="R12" s="258">
        <f t="shared" si="2"/>
        <v>0.77931034482758632</v>
      </c>
      <c r="S12" s="235" t="s">
        <v>439</v>
      </c>
      <c r="U12" s="259"/>
    </row>
    <row r="13" spans="1:21" ht="20.399999999999999">
      <c r="A13" s="251">
        <v>5902811504300</v>
      </c>
      <c r="B13" s="252" t="s">
        <v>3172</v>
      </c>
      <c r="C13" s="253" t="s">
        <v>450</v>
      </c>
      <c r="D13" s="254" t="s">
        <v>219</v>
      </c>
      <c r="E13" s="254" t="s">
        <v>226</v>
      </c>
      <c r="F13" s="254" t="s">
        <v>449</v>
      </c>
      <c r="G13" s="254">
        <v>840</v>
      </c>
      <c r="H13" s="254">
        <v>4000</v>
      </c>
      <c r="I13" s="255" t="s">
        <v>102</v>
      </c>
      <c r="J13" s="254" t="s">
        <v>421</v>
      </c>
      <c r="K13" s="254">
        <v>0.18</v>
      </c>
      <c r="L13" s="254">
        <v>0.22500000000000001</v>
      </c>
      <c r="M13" s="254">
        <v>1250</v>
      </c>
      <c r="N13" s="254">
        <v>25</v>
      </c>
      <c r="O13" s="770">
        <v>3.39</v>
      </c>
      <c r="P13" s="256">
        <f t="shared" si="0"/>
        <v>3.39</v>
      </c>
      <c r="Q13" s="257">
        <f t="shared" si="1"/>
        <v>0.77931034482758632</v>
      </c>
      <c r="R13" s="258">
        <f t="shared" si="2"/>
        <v>0.77931034482758632</v>
      </c>
      <c r="S13" s="235" t="s">
        <v>439</v>
      </c>
    </row>
    <row r="14" spans="1:21" ht="20.399999999999999">
      <c r="A14" s="251">
        <v>5902811504317</v>
      </c>
      <c r="B14" s="252" t="s">
        <v>3173</v>
      </c>
      <c r="C14" s="253" t="s">
        <v>451</v>
      </c>
      <c r="D14" s="254" t="s">
        <v>219</v>
      </c>
      <c r="E14" s="254" t="s">
        <v>226</v>
      </c>
      <c r="F14" s="254" t="s">
        <v>449</v>
      </c>
      <c r="G14" s="254">
        <v>865</v>
      </c>
      <c r="H14" s="254">
        <v>6400</v>
      </c>
      <c r="I14" s="255" t="s">
        <v>121</v>
      </c>
      <c r="J14" s="254" t="s">
        <v>421</v>
      </c>
      <c r="K14" s="254">
        <v>0.18</v>
      </c>
      <c r="L14" s="254">
        <v>0.22500000000000001</v>
      </c>
      <c r="M14" s="254">
        <v>1250</v>
      </c>
      <c r="N14" s="254">
        <v>25</v>
      </c>
      <c r="O14" s="770">
        <v>3.39</v>
      </c>
      <c r="P14" s="256">
        <f t="shared" si="0"/>
        <v>3.39</v>
      </c>
      <c r="Q14" s="257">
        <f t="shared" si="1"/>
        <v>0.77931034482758632</v>
      </c>
      <c r="R14" s="258">
        <f t="shared" si="2"/>
        <v>0.77931034482758632</v>
      </c>
      <c r="S14" s="235" t="s">
        <v>439</v>
      </c>
    </row>
    <row r="15" spans="1:21" ht="20.399999999999999">
      <c r="A15" s="251">
        <v>5902811504324</v>
      </c>
      <c r="B15" s="252" t="s">
        <v>3174</v>
      </c>
      <c r="C15" s="253" t="s">
        <v>452</v>
      </c>
      <c r="D15" s="254" t="s">
        <v>219</v>
      </c>
      <c r="E15" s="254" t="s">
        <v>230</v>
      </c>
      <c r="F15" s="254" t="s">
        <v>453</v>
      </c>
      <c r="G15" s="254">
        <v>830</v>
      </c>
      <c r="H15" s="254">
        <v>3000</v>
      </c>
      <c r="I15" s="255" t="s">
        <v>78</v>
      </c>
      <c r="J15" s="254" t="s">
        <v>421</v>
      </c>
      <c r="K15" s="254">
        <v>0.22</v>
      </c>
      <c r="L15" s="254">
        <v>0.28000000000000003</v>
      </c>
      <c r="M15" s="254">
        <v>625</v>
      </c>
      <c r="N15" s="254">
        <v>25</v>
      </c>
      <c r="O15" s="770">
        <v>7.09</v>
      </c>
      <c r="P15" s="256">
        <f t="shared" si="0"/>
        <v>7.09</v>
      </c>
      <c r="Q15" s="257">
        <f t="shared" si="1"/>
        <v>1.6298850574712644</v>
      </c>
      <c r="R15" s="258">
        <f t="shared" si="2"/>
        <v>1.6298850574712644</v>
      </c>
      <c r="S15" s="235" t="s">
        <v>439</v>
      </c>
    </row>
    <row r="16" spans="1:21" ht="20.399999999999999">
      <c r="A16" s="251">
        <v>5902811504331</v>
      </c>
      <c r="B16" s="252" t="s">
        <v>3175</v>
      </c>
      <c r="C16" s="253" t="s">
        <v>454</v>
      </c>
      <c r="D16" s="254" t="s">
        <v>219</v>
      </c>
      <c r="E16" s="254" t="s">
        <v>230</v>
      </c>
      <c r="F16" s="254" t="s">
        <v>453</v>
      </c>
      <c r="G16" s="254">
        <v>840</v>
      </c>
      <c r="H16" s="254">
        <v>4000</v>
      </c>
      <c r="I16" s="255" t="s">
        <v>102</v>
      </c>
      <c r="J16" s="254" t="s">
        <v>421</v>
      </c>
      <c r="K16" s="254">
        <v>0.22</v>
      </c>
      <c r="L16" s="254">
        <v>0.28000000000000003</v>
      </c>
      <c r="M16" s="254">
        <v>625</v>
      </c>
      <c r="N16" s="254">
        <v>25</v>
      </c>
      <c r="O16" s="770">
        <v>7.09</v>
      </c>
      <c r="P16" s="256">
        <f t="shared" si="0"/>
        <v>7.09</v>
      </c>
      <c r="Q16" s="257">
        <f t="shared" si="1"/>
        <v>1.6298850574712644</v>
      </c>
      <c r="R16" s="258">
        <f t="shared" si="2"/>
        <v>1.6298850574712644</v>
      </c>
      <c r="S16" s="235" t="s">
        <v>439</v>
      </c>
    </row>
    <row r="17" spans="1:19" ht="20.399999999999999">
      <c r="A17" s="251">
        <v>5902811504348</v>
      </c>
      <c r="B17" s="252" t="s">
        <v>3176</v>
      </c>
      <c r="C17" s="253" t="s">
        <v>455</v>
      </c>
      <c r="D17" s="254" t="s">
        <v>219</v>
      </c>
      <c r="E17" s="254" t="s">
        <v>230</v>
      </c>
      <c r="F17" s="254" t="s">
        <v>453</v>
      </c>
      <c r="G17" s="254">
        <v>865</v>
      </c>
      <c r="H17" s="254">
        <v>6400</v>
      </c>
      <c r="I17" s="255" t="s">
        <v>121</v>
      </c>
      <c r="J17" s="254" t="s">
        <v>421</v>
      </c>
      <c r="K17" s="254">
        <v>0.22</v>
      </c>
      <c r="L17" s="254">
        <v>0.28000000000000003</v>
      </c>
      <c r="M17" s="254">
        <v>625</v>
      </c>
      <c r="N17" s="254">
        <v>25</v>
      </c>
      <c r="O17" s="770">
        <v>7.09</v>
      </c>
      <c r="P17" s="256">
        <f t="shared" si="0"/>
        <v>7.09</v>
      </c>
      <c r="Q17" s="257">
        <f t="shared" si="1"/>
        <v>1.6298850574712644</v>
      </c>
      <c r="R17" s="258">
        <f t="shared" si="2"/>
        <v>1.6298850574712644</v>
      </c>
      <c r="S17" s="235" t="s">
        <v>439</v>
      </c>
    </row>
    <row r="18" spans="1:19">
      <c r="A18" s="990" t="s">
        <v>456</v>
      </c>
      <c r="B18" s="990"/>
      <c r="C18" s="990"/>
      <c r="D18" s="990"/>
      <c r="E18" s="990"/>
      <c r="F18" s="990"/>
      <c r="G18" s="990"/>
      <c r="H18" s="990"/>
      <c r="I18" s="990"/>
    </row>
  </sheetData>
  <sheetProtection selectLockedCells="1" selectUnlockedCells="1"/>
  <mergeCells count="2">
    <mergeCell ref="A1:F1"/>
    <mergeCell ref="A18:I18"/>
  </mergeCells>
  <hyperlinks>
    <hyperlink ref="S4" location="SPIS!A1" display="WRÓĆ/ BACK"/>
  </hyperlinks>
  <pageMargins left="0.7" right="0.7" top="0.75" bottom="0.75" header="0.51180555555555551" footer="0.51180555555555551"/>
  <pageSetup paperSize="9" scale="61" firstPageNumber="0" orientation="portrait" horizontalDpi="300" verticalDpi="300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S18"/>
  <sheetViews>
    <sheetView view="pageBreakPreview" zoomScale="110" zoomScaleNormal="90" zoomScaleSheetLayoutView="110" workbookViewId="0">
      <selection activeCell="O2" sqref="O2"/>
    </sheetView>
  </sheetViews>
  <sheetFormatPr defaultColWidth="9" defaultRowHeight="10.199999999999999"/>
  <cols>
    <col min="1" max="1" width="10.69921875" style="3" customWidth="1"/>
    <col min="2" max="2" width="15.69921875" style="42" customWidth="1"/>
    <col min="3" max="3" width="13.19921875" style="3" customWidth="1"/>
    <col min="4" max="4" width="5.69921875" style="3" customWidth="1"/>
    <col min="5" max="5" width="4.59765625" style="3" customWidth="1"/>
    <col min="6" max="6" width="6.3984375" style="3" customWidth="1"/>
    <col min="7" max="7" width="5.3984375" style="3" customWidth="1"/>
    <col min="8" max="8" width="6.59765625" style="3" customWidth="1"/>
    <col min="9" max="9" width="11.19921875" style="3" customWidth="1"/>
    <col min="10" max="10" width="3" style="3" customWidth="1"/>
    <col min="11" max="12" width="5.69921875" style="3" customWidth="1"/>
    <col min="13" max="13" width="5.59765625" style="3" customWidth="1"/>
    <col min="14" max="14" width="9" style="3"/>
    <col min="15" max="15" width="6.5" style="234" customWidth="1"/>
    <col min="16" max="16" width="7.19921875" style="3" customWidth="1"/>
    <col min="17" max="17" width="9" style="234"/>
    <col min="18" max="18" width="9.59765625" style="3" customWidth="1"/>
    <col min="19" max="16384" width="9" style="3"/>
  </cols>
  <sheetData>
    <row r="1" spans="1:19" s="42" customFormat="1">
      <c r="A1" s="982" t="s">
        <v>457</v>
      </c>
      <c r="B1" s="982"/>
      <c r="C1" s="982"/>
      <c r="D1" s="982"/>
      <c r="E1" s="982"/>
      <c r="F1" s="982"/>
      <c r="G1" s="982"/>
      <c r="H1" s="982"/>
      <c r="I1" s="49"/>
      <c r="J1" s="136"/>
      <c r="K1" s="136"/>
      <c r="L1" s="49"/>
      <c r="M1" s="49"/>
      <c r="N1" s="49"/>
      <c r="O1" s="49"/>
      <c r="P1" s="49"/>
      <c r="Q1" s="49"/>
      <c r="R1" s="49"/>
      <c r="S1" s="49"/>
    </row>
    <row r="2" spans="1:19" ht="20.399999999999999">
      <c r="A2" s="40"/>
      <c r="B2" s="136"/>
      <c r="C2" s="36"/>
      <c r="D2" s="40"/>
      <c r="E2" s="40"/>
      <c r="F2" s="40"/>
      <c r="G2" s="40"/>
      <c r="H2" s="40"/>
      <c r="I2" s="40"/>
      <c r="J2" s="138"/>
      <c r="K2" s="138"/>
      <c r="L2" s="40"/>
      <c r="M2" s="40"/>
      <c r="N2" s="139" t="s">
        <v>45</v>
      </c>
      <c r="O2" s="227">
        <v>0</v>
      </c>
      <c r="P2" s="139" t="s">
        <v>46</v>
      </c>
      <c r="Q2" s="228">
        <v>4.3499999999999996</v>
      </c>
    </row>
    <row r="3" spans="1:19">
      <c r="A3" s="40"/>
      <c r="B3" s="136"/>
      <c r="C3" s="36"/>
      <c r="D3" s="40"/>
      <c r="E3" s="40"/>
      <c r="F3" s="40"/>
      <c r="G3" s="40"/>
      <c r="H3" s="40"/>
      <c r="I3" s="40"/>
      <c r="J3" s="138"/>
      <c r="K3" s="138"/>
      <c r="L3" s="40"/>
      <c r="M3" s="40"/>
      <c r="N3" s="40"/>
      <c r="O3" s="229"/>
      <c r="P3" s="40"/>
      <c r="Q3" s="229"/>
      <c r="R3" s="40"/>
      <c r="S3" s="40"/>
    </row>
    <row r="4" spans="1:19" ht="51">
      <c r="A4" s="146" t="s">
        <v>47</v>
      </c>
      <c r="B4" s="146" t="s">
        <v>212</v>
      </c>
      <c r="C4" s="249" t="s">
        <v>49</v>
      </c>
      <c r="D4" s="146" t="s">
        <v>50</v>
      </c>
      <c r="E4" s="249" t="s">
        <v>51</v>
      </c>
      <c r="F4" s="146" t="s">
        <v>60</v>
      </c>
      <c r="G4" s="146" t="s">
        <v>214</v>
      </c>
      <c r="H4" s="146" t="s">
        <v>57</v>
      </c>
      <c r="I4" s="146" t="s">
        <v>214</v>
      </c>
      <c r="J4" s="146" t="s">
        <v>415</v>
      </c>
      <c r="K4" s="146" t="s">
        <v>61</v>
      </c>
      <c r="L4" s="146" t="s">
        <v>62</v>
      </c>
      <c r="M4" s="249" t="s">
        <v>64</v>
      </c>
      <c r="N4" s="146" t="s">
        <v>65</v>
      </c>
      <c r="O4" s="230" t="s">
        <v>66</v>
      </c>
      <c r="P4" s="146" t="s">
        <v>67</v>
      </c>
      <c r="Q4" s="230" t="s">
        <v>68</v>
      </c>
      <c r="R4" s="231" t="s">
        <v>69</v>
      </c>
    </row>
    <row r="5" spans="1:19" s="36" customFormat="1" ht="20.399999999999999">
      <c r="A5" s="251">
        <v>5902811504485</v>
      </c>
      <c r="B5" s="260" t="s">
        <v>3177</v>
      </c>
      <c r="C5" s="255" t="s">
        <v>458</v>
      </c>
      <c r="D5" s="156" t="s">
        <v>459</v>
      </c>
      <c r="E5" s="156" t="s">
        <v>85</v>
      </c>
      <c r="F5" s="156">
        <v>302.5</v>
      </c>
      <c r="G5" s="156">
        <v>840</v>
      </c>
      <c r="H5" s="156">
        <v>4000</v>
      </c>
      <c r="I5" s="157" t="s">
        <v>102</v>
      </c>
      <c r="J5" s="156" t="s">
        <v>460</v>
      </c>
      <c r="K5" s="156">
        <v>2.8000000000000001E-2</v>
      </c>
      <c r="L5" s="156">
        <v>0.04</v>
      </c>
      <c r="M5" s="156">
        <v>100</v>
      </c>
      <c r="N5" s="765">
        <v>3.35</v>
      </c>
      <c r="O5" s="261">
        <f t="shared" ref="O5:O17" si="0">N5-(N5*$O$2)</f>
        <v>3.35</v>
      </c>
      <c r="P5" s="262">
        <f t="shared" ref="P5:P17" si="1">N5/$Q$2</f>
        <v>0.77011494252873569</v>
      </c>
      <c r="Q5" s="263">
        <f t="shared" ref="Q5:Q17" si="2">P5-(P5*$O$2)</f>
        <v>0.77011494252873569</v>
      </c>
    </row>
    <row r="6" spans="1:19" s="36" customFormat="1" ht="20.399999999999999">
      <c r="A6" s="251">
        <v>5902811504355</v>
      </c>
      <c r="B6" s="260" t="s">
        <v>3178</v>
      </c>
      <c r="C6" s="255" t="s">
        <v>461</v>
      </c>
      <c r="D6" s="156" t="s">
        <v>459</v>
      </c>
      <c r="E6" s="156" t="s">
        <v>462</v>
      </c>
      <c r="F6" s="156">
        <v>531.5</v>
      </c>
      <c r="G6" s="156">
        <v>840</v>
      </c>
      <c r="H6" s="156">
        <v>4000</v>
      </c>
      <c r="I6" s="157" t="s">
        <v>102</v>
      </c>
      <c r="J6" s="156" t="s">
        <v>460</v>
      </c>
      <c r="K6" s="156">
        <v>4.9000000000000002E-2</v>
      </c>
      <c r="L6" s="156">
        <v>6.4000000000000001E-2</v>
      </c>
      <c r="M6" s="156">
        <v>100</v>
      </c>
      <c r="N6" s="765">
        <v>3.99</v>
      </c>
      <c r="O6" s="261">
        <f t="shared" si="0"/>
        <v>3.99</v>
      </c>
      <c r="P6" s="262">
        <f t="shared" si="1"/>
        <v>0.917241379310345</v>
      </c>
      <c r="Q6" s="263">
        <f t="shared" si="2"/>
        <v>0.917241379310345</v>
      </c>
    </row>
    <row r="7" spans="1:19" ht="20.399999999999999">
      <c r="A7" s="251">
        <v>5902811504379</v>
      </c>
      <c r="B7" s="260" t="s">
        <v>3179</v>
      </c>
      <c r="C7" s="255" t="s">
        <v>463</v>
      </c>
      <c r="D7" s="156" t="s">
        <v>459</v>
      </c>
      <c r="E7" s="156" t="s">
        <v>464</v>
      </c>
      <c r="F7" s="156" t="s">
        <v>465</v>
      </c>
      <c r="G7" s="156">
        <v>840</v>
      </c>
      <c r="H7" s="156">
        <v>4000</v>
      </c>
      <c r="I7" s="157" t="s">
        <v>102</v>
      </c>
      <c r="J7" s="156" t="s">
        <v>460</v>
      </c>
      <c r="K7" s="156">
        <v>6.8000000000000005E-2</v>
      </c>
      <c r="L7" s="156">
        <v>0.08</v>
      </c>
      <c r="M7" s="156">
        <v>100</v>
      </c>
      <c r="N7" s="765">
        <v>4.0999999999999996</v>
      </c>
      <c r="O7" s="261">
        <f t="shared" si="0"/>
        <v>4.0999999999999996</v>
      </c>
      <c r="P7" s="262">
        <f t="shared" si="1"/>
        <v>0.94252873563218387</v>
      </c>
      <c r="Q7" s="263">
        <f t="shared" si="2"/>
        <v>0.94252873563218387</v>
      </c>
      <c r="R7" s="264"/>
    </row>
    <row r="8" spans="1:19" ht="20.399999999999999">
      <c r="A8" s="251">
        <v>5902811504386</v>
      </c>
      <c r="B8" s="260" t="s">
        <v>3180</v>
      </c>
      <c r="C8" s="255" t="s">
        <v>466</v>
      </c>
      <c r="D8" s="156" t="s">
        <v>459</v>
      </c>
      <c r="E8" s="156" t="s">
        <v>259</v>
      </c>
      <c r="F8" s="156" t="s">
        <v>467</v>
      </c>
      <c r="G8" s="156">
        <v>830</v>
      </c>
      <c r="H8" s="156">
        <v>3000</v>
      </c>
      <c r="I8" s="157" t="s">
        <v>78</v>
      </c>
      <c r="J8" s="156" t="s">
        <v>460</v>
      </c>
      <c r="K8" s="156">
        <v>0.10199999999999999</v>
      </c>
      <c r="L8" s="156">
        <v>0.11700000000000001</v>
      </c>
      <c r="M8" s="156">
        <v>100</v>
      </c>
      <c r="N8" s="765">
        <v>5.2</v>
      </c>
      <c r="O8" s="261">
        <f t="shared" si="0"/>
        <v>5.2</v>
      </c>
      <c r="P8" s="262">
        <f t="shared" si="1"/>
        <v>1.1954022988505748</v>
      </c>
      <c r="Q8" s="263">
        <f t="shared" si="2"/>
        <v>1.1954022988505748</v>
      </c>
      <c r="R8" s="264"/>
    </row>
    <row r="9" spans="1:19" ht="20.399999999999999">
      <c r="A9" s="251">
        <v>5902811504393</v>
      </c>
      <c r="B9" s="260" t="s">
        <v>3181</v>
      </c>
      <c r="C9" s="255" t="s">
        <v>468</v>
      </c>
      <c r="D9" s="156" t="s">
        <v>459</v>
      </c>
      <c r="E9" s="156" t="s">
        <v>259</v>
      </c>
      <c r="F9" s="156" t="s">
        <v>467</v>
      </c>
      <c r="G9" s="156">
        <v>840</v>
      </c>
      <c r="H9" s="156">
        <v>4000</v>
      </c>
      <c r="I9" s="157" t="s">
        <v>102</v>
      </c>
      <c r="J9" s="156" t="s">
        <v>460</v>
      </c>
      <c r="K9" s="156">
        <v>0.10199999999999999</v>
      </c>
      <c r="L9" s="156">
        <v>0.11700000000000001</v>
      </c>
      <c r="M9" s="156">
        <v>100</v>
      </c>
      <c r="N9" s="765">
        <v>5.2</v>
      </c>
      <c r="O9" s="261">
        <f t="shared" si="0"/>
        <v>5.2</v>
      </c>
      <c r="P9" s="262">
        <f t="shared" si="1"/>
        <v>1.1954022988505748</v>
      </c>
      <c r="Q9" s="263">
        <f t="shared" si="2"/>
        <v>1.1954022988505748</v>
      </c>
      <c r="R9" s="264"/>
    </row>
    <row r="10" spans="1:19" ht="20.399999999999999">
      <c r="A10" s="251">
        <v>5902811504409</v>
      </c>
      <c r="B10" s="260" t="s">
        <v>3182</v>
      </c>
      <c r="C10" s="255" t="s">
        <v>469</v>
      </c>
      <c r="D10" s="156" t="s">
        <v>459</v>
      </c>
      <c r="E10" s="156" t="s">
        <v>229</v>
      </c>
      <c r="F10" s="156" t="s">
        <v>465</v>
      </c>
      <c r="G10" s="156">
        <v>830</v>
      </c>
      <c r="H10" s="156">
        <v>3000</v>
      </c>
      <c r="I10" s="157" t="s">
        <v>78</v>
      </c>
      <c r="J10" s="156" t="s">
        <v>460</v>
      </c>
      <c r="K10" s="156">
        <v>6.8000000000000005E-2</v>
      </c>
      <c r="L10" s="156">
        <v>0.08</v>
      </c>
      <c r="M10" s="156">
        <v>100</v>
      </c>
      <c r="N10" s="765">
        <v>5.3</v>
      </c>
      <c r="O10" s="261">
        <f t="shared" si="0"/>
        <v>5.3</v>
      </c>
      <c r="P10" s="262">
        <f t="shared" si="1"/>
        <v>1.2183908045977012</v>
      </c>
      <c r="Q10" s="263">
        <f t="shared" si="2"/>
        <v>1.2183908045977012</v>
      </c>
      <c r="R10" s="264"/>
    </row>
    <row r="11" spans="1:19" ht="20.399999999999999">
      <c r="A11" s="251">
        <v>5902811504416</v>
      </c>
      <c r="B11" s="260" t="s">
        <v>3183</v>
      </c>
      <c r="C11" s="255" t="s">
        <v>470</v>
      </c>
      <c r="D11" s="156" t="s">
        <v>459</v>
      </c>
      <c r="E11" s="156" t="s">
        <v>229</v>
      </c>
      <c r="F11" s="156" t="s">
        <v>465</v>
      </c>
      <c r="G11" s="156">
        <v>840</v>
      </c>
      <c r="H11" s="156">
        <v>4000</v>
      </c>
      <c r="I11" s="157" t="s">
        <v>102</v>
      </c>
      <c r="J11" s="156" t="s">
        <v>460</v>
      </c>
      <c r="K11" s="156">
        <v>6.8000000000000005E-2</v>
      </c>
      <c r="L11" s="156">
        <v>0.08</v>
      </c>
      <c r="M11" s="156">
        <v>100</v>
      </c>
      <c r="N11" s="765">
        <v>5.3</v>
      </c>
      <c r="O11" s="261">
        <f t="shared" si="0"/>
        <v>5.3</v>
      </c>
      <c r="P11" s="262">
        <f t="shared" si="1"/>
        <v>1.2183908045977012</v>
      </c>
      <c r="Q11" s="263">
        <f t="shared" si="2"/>
        <v>1.2183908045977012</v>
      </c>
      <c r="R11" s="264"/>
    </row>
    <row r="12" spans="1:19" ht="20.399999999999999">
      <c r="A12" s="251">
        <v>5902811504423</v>
      </c>
      <c r="B12" s="260" t="s">
        <v>3184</v>
      </c>
      <c r="C12" s="255" t="s">
        <v>471</v>
      </c>
      <c r="D12" s="156" t="s">
        <v>459</v>
      </c>
      <c r="E12" s="156" t="s">
        <v>472</v>
      </c>
      <c r="F12" s="156" t="s">
        <v>473</v>
      </c>
      <c r="G12" s="156">
        <v>830</v>
      </c>
      <c r="H12" s="156">
        <v>3000</v>
      </c>
      <c r="I12" s="157" t="s">
        <v>78</v>
      </c>
      <c r="J12" s="156" t="s">
        <v>460</v>
      </c>
      <c r="K12" s="156">
        <v>0.13800000000000001</v>
      </c>
      <c r="L12" s="156">
        <v>0.158</v>
      </c>
      <c r="M12" s="156">
        <v>100</v>
      </c>
      <c r="N12" s="765">
        <v>5.95</v>
      </c>
      <c r="O12" s="261">
        <f t="shared" si="0"/>
        <v>5.95</v>
      </c>
      <c r="P12" s="262">
        <f t="shared" si="1"/>
        <v>1.3678160919540232</v>
      </c>
      <c r="Q12" s="263">
        <f t="shared" si="2"/>
        <v>1.3678160919540232</v>
      </c>
      <c r="R12" s="264"/>
    </row>
    <row r="13" spans="1:19" ht="20.399999999999999">
      <c r="A13" s="251">
        <v>5902811504430</v>
      </c>
      <c r="B13" s="260" t="s">
        <v>3185</v>
      </c>
      <c r="C13" s="255" t="s">
        <v>474</v>
      </c>
      <c r="D13" s="156" t="s">
        <v>459</v>
      </c>
      <c r="E13" s="156" t="s">
        <v>472</v>
      </c>
      <c r="F13" s="156" t="s">
        <v>473</v>
      </c>
      <c r="G13" s="156">
        <v>840</v>
      </c>
      <c r="H13" s="156">
        <v>4000</v>
      </c>
      <c r="I13" s="157" t="s">
        <v>102</v>
      </c>
      <c r="J13" s="156" t="s">
        <v>460</v>
      </c>
      <c r="K13" s="156">
        <v>0.13800000000000001</v>
      </c>
      <c r="L13" s="156">
        <v>0.158</v>
      </c>
      <c r="M13" s="156">
        <v>100</v>
      </c>
      <c r="N13" s="765">
        <v>5.95</v>
      </c>
      <c r="O13" s="261">
        <f t="shared" si="0"/>
        <v>5.95</v>
      </c>
      <c r="P13" s="262">
        <f t="shared" si="1"/>
        <v>1.3678160919540232</v>
      </c>
      <c r="Q13" s="263">
        <f t="shared" si="2"/>
        <v>1.3678160919540232</v>
      </c>
      <c r="R13" s="264"/>
    </row>
    <row r="14" spans="1:19" ht="20.399999999999999">
      <c r="A14" s="251">
        <v>5902811504447</v>
      </c>
      <c r="B14" s="260" t="s">
        <v>3186</v>
      </c>
      <c r="C14" s="255" t="s">
        <v>475</v>
      </c>
      <c r="D14" s="156" t="s">
        <v>459</v>
      </c>
      <c r="E14" s="156" t="s">
        <v>476</v>
      </c>
      <c r="F14" s="156" t="s">
        <v>477</v>
      </c>
      <c r="G14" s="156">
        <v>840</v>
      </c>
      <c r="H14" s="156">
        <v>4000</v>
      </c>
      <c r="I14" s="157" t="s">
        <v>102</v>
      </c>
      <c r="J14" s="156" t="s">
        <v>460</v>
      </c>
      <c r="K14" s="156">
        <v>0.17399999999999999</v>
      </c>
      <c r="L14" s="156">
        <v>0.19500000000000001</v>
      </c>
      <c r="M14" s="156">
        <v>100</v>
      </c>
      <c r="N14" s="765">
        <v>8.15</v>
      </c>
      <c r="O14" s="261">
        <f t="shared" si="0"/>
        <v>8.15</v>
      </c>
      <c r="P14" s="262">
        <f t="shared" si="1"/>
        <v>1.8735632183908049</v>
      </c>
      <c r="Q14" s="263">
        <f t="shared" si="2"/>
        <v>1.8735632183908049</v>
      </c>
      <c r="R14" s="264"/>
    </row>
    <row r="15" spans="1:19" ht="20.399999999999999">
      <c r="A15" s="251">
        <v>5902811504454</v>
      </c>
      <c r="B15" s="260" t="s">
        <v>3187</v>
      </c>
      <c r="C15" s="255" t="s">
        <v>478</v>
      </c>
      <c r="D15" s="156" t="s">
        <v>459</v>
      </c>
      <c r="E15" s="156" t="s">
        <v>479</v>
      </c>
      <c r="F15" s="156" t="s">
        <v>477</v>
      </c>
      <c r="G15" s="156">
        <v>840</v>
      </c>
      <c r="H15" s="156">
        <v>4000</v>
      </c>
      <c r="I15" s="157" t="s">
        <v>102</v>
      </c>
      <c r="J15" s="156" t="s">
        <v>460</v>
      </c>
      <c r="K15" s="156">
        <v>0.17399999999999999</v>
      </c>
      <c r="L15" s="156">
        <v>0.19500000000000001</v>
      </c>
      <c r="M15" s="156">
        <v>100</v>
      </c>
      <c r="N15" s="765">
        <v>12.75</v>
      </c>
      <c r="O15" s="261">
        <f t="shared" si="0"/>
        <v>12.75</v>
      </c>
      <c r="P15" s="262">
        <f t="shared" si="1"/>
        <v>2.931034482758621</v>
      </c>
      <c r="Q15" s="263">
        <f t="shared" si="2"/>
        <v>2.931034482758621</v>
      </c>
      <c r="R15" s="264"/>
    </row>
    <row r="16" spans="1:19" ht="20.399999999999999">
      <c r="A16" s="251">
        <v>5902811504461</v>
      </c>
      <c r="B16" s="260" t="s">
        <v>3188</v>
      </c>
      <c r="C16" s="255" t="s">
        <v>480</v>
      </c>
      <c r="D16" s="156" t="s">
        <v>459</v>
      </c>
      <c r="E16" s="156" t="s">
        <v>481</v>
      </c>
      <c r="F16" s="156" t="s">
        <v>473</v>
      </c>
      <c r="G16" s="156">
        <v>840</v>
      </c>
      <c r="H16" s="156">
        <v>4000</v>
      </c>
      <c r="I16" s="157" t="s">
        <v>102</v>
      </c>
      <c r="J16" s="156" t="s">
        <v>460</v>
      </c>
      <c r="K16" s="156">
        <v>0.13800000000000001</v>
      </c>
      <c r="L16" s="156">
        <v>0.154</v>
      </c>
      <c r="M16" s="156">
        <v>100</v>
      </c>
      <c r="N16" s="765">
        <v>9.9</v>
      </c>
      <c r="O16" s="261">
        <f t="shared" si="0"/>
        <v>9.9</v>
      </c>
      <c r="P16" s="262">
        <f t="shared" si="1"/>
        <v>2.2758620689655173</v>
      </c>
      <c r="Q16" s="263">
        <f t="shared" si="2"/>
        <v>2.2758620689655173</v>
      </c>
      <c r="R16" s="264"/>
    </row>
    <row r="17" spans="1:18" ht="20.399999999999999">
      <c r="A17" s="251">
        <v>5902811504478</v>
      </c>
      <c r="B17" s="260" t="s">
        <v>3189</v>
      </c>
      <c r="C17" s="255" t="s">
        <v>482</v>
      </c>
      <c r="D17" s="156" t="s">
        <v>459</v>
      </c>
      <c r="E17" s="156" t="s">
        <v>93</v>
      </c>
      <c r="F17" s="156" t="s">
        <v>477</v>
      </c>
      <c r="G17" s="156">
        <v>840</v>
      </c>
      <c r="H17" s="156">
        <v>4000</v>
      </c>
      <c r="I17" s="157" t="s">
        <v>102</v>
      </c>
      <c r="J17" s="156" t="s">
        <v>460</v>
      </c>
      <c r="K17" s="156">
        <v>0.17399999999999999</v>
      </c>
      <c r="L17" s="156">
        <v>0.19500000000000001</v>
      </c>
      <c r="M17" s="156">
        <v>100</v>
      </c>
      <c r="N17" s="765">
        <v>14.25</v>
      </c>
      <c r="O17" s="261">
        <f t="shared" si="0"/>
        <v>14.25</v>
      </c>
      <c r="P17" s="262">
        <f t="shared" si="1"/>
        <v>3.2758620689655173</v>
      </c>
      <c r="Q17" s="263">
        <f t="shared" si="2"/>
        <v>3.2758620689655173</v>
      </c>
      <c r="R17" s="264"/>
    </row>
    <row r="18" spans="1:18" s="36" customFormat="1">
      <c r="A18" s="990" t="s">
        <v>456</v>
      </c>
      <c r="B18" s="990"/>
      <c r="C18" s="990"/>
      <c r="D18" s="990"/>
      <c r="E18" s="990"/>
      <c r="F18" s="990"/>
      <c r="O18" s="265"/>
      <c r="Q18" s="265"/>
    </row>
  </sheetData>
  <sheetProtection selectLockedCells="1" selectUnlockedCells="1"/>
  <mergeCells count="2">
    <mergeCell ref="A1:H1"/>
    <mergeCell ref="A18:F18"/>
  </mergeCells>
  <hyperlinks>
    <hyperlink ref="R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sqref="A1:F1"/>
    </sheetView>
  </sheetViews>
  <sheetFormatPr defaultRowHeight="13.8"/>
  <cols>
    <col min="1" max="1" width="12.19921875" bestFit="1" customWidth="1"/>
    <col min="2" max="2" width="14" customWidth="1"/>
    <col min="3" max="3" width="19.19921875" customWidth="1"/>
  </cols>
  <sheetData>
    <row r="1" spans="1:22" ht="14.4" thickBot="1">
      <c r="A1" s="991" t="s">
        <v>483</v>
      </c>
      <c r="B1" s="991"/>
      <c r="C1" s="991"/>
      <c r="D1" s="991"/>
      <c r="E1" s="991"/>
      <c r="F1" s="991"/>
      <c r="G1" s="165"/>
      <c r="H1" s="165"/>
      <c r="I1" s="165"/>
      <c r="J1" s="165"/>
      <c r="K1" s="266"/>
      <c r="L1" s="266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22" ht="19.8" thickBot="1">
      <c r="A2" s="164"/>
      <c r="B2" s="266"/>
      <c r="C2" s="267"/>
      <c r="D2" s="267"/>
      <c r="E2" s="164"/>
      <c r="F2" s="164"/>
      <c r="G2" s="164"/>
      <c r="H2" s="164"/>
      <c r="I2" s="164"/>
      <c r="J2" s="164"/>
      <c r="K2" s="267"/>
      <c r="L2" s="267"/>
      <c r="M2" s="164"/>
      <c r="N2" s="164"/>
      <c r="O2" s="164"/>
      <c r="P2" s="164"/>
      <c r="Q2" s="164"/>
      <c r="R2" s="268" t="s">
        <v>45</v>
      </c>
      <c r="S2" s="269">
        <v>0</v>
      </c>
      <c r="T2" s="268" t="s">
        <v>46</v>
      </c>
      <c r="U2" s="270">
        <v>4.3499999999999996</v>
      </c>
      <c r="V2" s="164"/>
    </row>
    <row r="3" spans="1:22">
      <c r="A3" s="164"/>
      <c r="B3" s="266"/>
      <c r="C3" s="267"/>
      <c r="D3" s="267"/>
      <c r="E3" s="164"/>
      <c r="F3" s="164"/>
      <c r="G3" s="164"/>
      <c r="H3" s="164"/>
      <c r="I3" s="164"/>
      <c r="J3" s="164"/>
      <c r="K3" s="267"/>
      <c r="L3" s="267"/>
      <c r="M3" s="164"/>
      <c r="N3" s="164"/>
      <c r="O3" s="164"/>
      <c r="P3" s="164"/>
      <c r="Q3" s="164"/>
      <c r="R3" s="164"/>
      <c r="S3" s="166"/>
      <c r="T3" s="164"/>
      <c r="U3" s="166"/>
      <c r="V3" s="164"/>
    </row>
    <row r="4" spans="1:22" ht="28.8">
      <c r="A4" s="798" t="s">
        <v>47</v>
      </c>
      <c r="B4" s="798" t="s">
        <v>212</v>
      </c>
      <c r="C4" s="798" t="s">
        <v>49</v>
      </c>
      <c r="D4" s="798" t="s">
        <v>484</v>
      </c>
      <c r="E4" s="798" t="s">
        <v>51</v>
      </c>
      <c r="F4" s="798" t="s">
        <v>53</v>
      </c>
      <c r="G4" s="799" t="s">
        <v>55</v>
      </c>
      <c r="H4" s="799" t="s">
        <v>214</v>
      </c>
      <c r="I4" s="799" t="s">
        <v>57</v>
      </c>
      <c r="J4" s="799" t="s">
        <v>214</v>
      </c>
      <c r="K4" s="799" t="s">
        <v>58</v>
      </c>
      <c r="L4" s="799" t="s">
        <v>215</v>
      </c>
      <c r="M4" s="799" t="s">
        <v>269</v>
      </c>
      <c r="N4" s="798" t="s">
        <v>485</v>
      </c>
      <c r="O4" s="798" t="s">
        <v>64</v>
      </c>
      <c r="P4" s="799" t="s">
        <v>61</v>
      </c>
      <c r="Q4" s="799" t="s">
        <v>62</v>
      </c>
      <c r="R4" s="799" t="s">
        <v>65</v>
      </c>
      <c r="S4" s="800" t="s">
        <v>66</v>
      </c>
      <c r="T4" s="799" t="s">
        <v>67</v>
      </c>
      <c r="U4" s="102" t="s">
        <v>68</v>
      </c>
      <c r="V4" s="272" t="s">
        <v>69</v>
      </c>
    </row>
    <row r="5" spans="1:22" ht="80.25" customHeight="1">
      <c r="A5" s="719">
        <v>5902811509930</v>
      </c>
      <c r="B5" s="728" t="s">
        <v>3210</v>
      </c>
      <c r="C5" s="724" t="s">
        <v>3211</v>
      </c>
      <c r="D5" s="724" t="s">
        <v>488</v>
      </c>
      <c r="E5" s="723" t="s">
        <v>3212</v>
      </c>
      <c r="F5" s="722" t="s">
        <v>3213</v>
      </c>
      <c r="G5" s="721" t="s">
        <v>3214</v>
      </c>
      <c r="H5" s="723">
        <v>840</v>
      </c>
      <c r="I5" s="723">
        <v>4000</v>
      </c>
      <c r="J5" s="724" t="s">
        <v>102</v>
      </c>
      <c r="K5" s="723">
        <v>500</v>
      </c>
      <c r="L5" s="724" t="s">
        <v>252</v>
      </c>
      <c r="M5" s="723">
        <v>65</v>
      </c>
      <c r="N5" s="723" t="s">
        <v>3215</v>
      </c>
      <c r="O5" s="723">
        <v>20</v>
      </c>
      <c r="P5" s="723">
        <v>0.3</v>
      </c>
      <c r="Q5" s="723">
        <v>0.45</v>
      </c>
      <c r="R5" s="766">
        <v>75</v>
      </c>
      <c r="S5" s="725">
        <f>R5-(R5*$S$2)</f>
        <v>75</v>
      </c>
      <c r="T5" s="726">
        <f>R5/$U$2</f>
        <v>17.241379310344829</v>
      </c>
      <c r="U5" s="796">
        <f>T5-(T5*$S$2)</f>
        <v>17.241379310344829</v>
      </c>
      <c r="V5" s="274"/>
    </row>
    <row r="6" spans="1:22" ht="76.8">
      <c r="A6" s="719">
        <v>5902811509947</v>
      </c>
      <c r="B6" s="728" t="s">
        <v>3216</v>
      </c>
      <c r="C6" s="724" t="s">
        <v>3217</v>
      </c>
      <c r="D6" s="724" t="s">
        <v>488</v>
      </c>
      <c r="E6" s="723" t="s">
        <v>3212</v>
      </c>
      <c r="F6" s="722" t="s">
        <v>3213</v>
      </c>
      <c r="G6" s="721" t="s">
        <v>3214</v>
      </c>
      <c r="H6" s="723">
        <v>840</v>
      </c>
      <c r="I6" s="723">
        <v>4000</v>
      </c>
      <c r="J6" s="724" t="s">
        <v>102</v>
      </c>
      <c r="K6" s="723">
        <v>500</v>
      </c>
      <c r="L6" s="724" t="s">
        <v>252</v>
      </c>
      <c r="M6" s="723">
        <v>65</v>
      </c>
      <c r="N6" s="723" t="s">
        <v>3218</v>
      </c>
      <c r="O6" s="723">
        <v>20</v>
      </c>
      <c r="P6" s="723">
        <v>0.3</v>
      </c>
      <c r="Q6" s="723">
        <v>0.45</v>
      </c>
      <c r="R6" s="766">
        <v>75</v>
      </c>
      <c r="S6" s="725">
        <f>R6-(R6*$S$2)</f>
        <v>75</v>
      </c>
      <c r="T6" s="726">
        <f>R6/$U$2</f>
        <v>17.241379310344829</v>
      </c>
      <c r="U6" s="796">
        <f>T6-(T6*$S$2)</f>
        <v>17.241379310344829</v>
      </c>
    </row>
    <row r="7" spans="1:22" s="164" customFormat="1" ht="57.6">
      <c r="A7" s="759">
        <v>5902811509626</v>
      </c>
      <c r="B7" s="760" t="s">
        <v>3192</v>
      </c>
      <c r="C7" s="761" t="s">
        <v>3111</v>
      </c>
      <c r="D7" s="722" t="s">
        <v>495</v>
      </c>
      <c r="E7" s="723" t="s">
        <v>86</v>
      </c>
      <c r="F7" s="722" t="s">
        <v>3108</v>
      </c>
      <c r="G7" s="722" t="s">
        <v>496</v>
      </c>
      <c r="H7" s="723">
        <v>850</v>
      </c>
      <c r="I7" s="723">
        <v>5000</v>
      </c>
      <c r="J7" s="724" t="s">
        <v>529</v>
      </c>
      <c r="K7" s="722" t="s">
        <v>3109</v>
      </c>
      <c r="L7" s="724" t="s">
        <v>252</v>
      </c>
      <c r="M7" s="724">
        <v>65</v>
      </c>
      <c r="N7" s="722" t="s">
        <v>3110</v>
      </c>
      <c r="O7" s="723">
        <v>1</v>
      </c>
      <c r="P7" s="723">
        <v>0.2</v>
      </c>
      <c r="Q7" s="723">
        <v>0.25</v>
      </c>
      <c r="R7" s="766">
        <v>199</v>
      </c>
      <c r="S7" s="725">
        <f>R7-(R7*'10Lamp'!$S$2)</f>
        <v>199</v>
      </c>
      <c r="T7" s="726">
        <f>R7/'10Lamp'!$U$2</f>
        <v>45.747126436781613</v>
      </c>
      <c r="U7" s="797">
        <f>T7-(T7*'10Lamp'!$S$2)</f>
        <v>45.747126436781613</v>
      </c>
    </row>
    <row r="8" spans="1:22" ht="48">
      <c r="A8" s="759">
        <v>5902811509992</v>
      </c>
      <c r="B8" s="801" t="s">
        <v>3221</v>
      </c>
      <c r="C8" s="802" t="s">
        <v>3220</v>
      </c>
      <c r="D8" s="724" t="s">
        <v>488</v>
      </c>
      <c r="E8" s="803" t="s">
        <v>108</v>
      </c>
      <c r="F8" s="722" t="s">
        <v>3108</v>
      </c>
      <c r="G8" s="722" t="s">
        <v>496</v>
      </c>
      <c r="H8" s="723">
        <v>840</v>
      </c>
      <c r="I8" s="723">
        <v>4000</v>
      </c>
      <c r="J8" s="724" t="s">
        <v>102</v>
      </c>
      <c r="K8" s="722"/>
      <c r="L8" s="724" t="s">
        <v>3222</v>
      </c>
      <c r="M8" s="724">
        <v>65</v>
      </c>
      <c r="N8" s="722"/>
      <c r="O8" s="723">
        <v>1</v>
      </c>
      <c r="P8" s="723">
        <v>0.2</v>
      </c>
      <c r="Q8" s="723">
        <v>0.25</v>
      </c>
      <c r="R8" s="766">
        <v>210</v>
      </c>
      <c r="S8" s="725">
        <f>R8-(R8*'10Lamp'!$S$2)</f>
        <v>210</v>
      </c>
      <c r="T8" s="726">
        <f>R8/'10Lamp'!$U$2</f>
        <v>48.275862068965523</v>
      </c>
      <c r="U8" s="797">
        <f>T8-(T8*'10Lamp'!$S$2)</f>
        <v>48.275862068965523</v>
      </c>
    </row>
    <row r="9" spans="1:22" ht="48">
      <c r="A9" s="759">
        <v>5902811509985</v>
      </c>
      <c r="B9" s="801" t="s">
        <v>3225</v>
      </c>
      <c r="C9" s="802" t="s">
        <v>3224</v>
      </c>
      <c r="D9" s="724" t="s">
        <v>488</v>
      </c>
      <c r="E9" s="803" t="s">
        <v>3223</v>
      </c>
      <c r="F9" s="722" t="s">
        <v>3108</v>
      </c>
      <c r="G9" s="722" t="s">
        <v>496</v>
      </c>
      <c r="H9" s="723">
        <v>840</v>
      </c>
      <c r="I9" s="723">
        <v>4000</v>
      </c>
      <c r="J9" s="724" t="s">
        <v>102</v>
      </c>
      <c r="K9" s="722"/>
      <c r="L9" s="724" t="s">
        <v>3222</v>
      </c>
      <c r="M9" s="724">
        <v>65</v>
      </c>
      <c r="N9" s="722"/>
      <c r="O9" s="723">
        <v>1</v>
      </c>
      <c r="P9" s="723">
        <v>0.2</v>
      </c>
      <c r="Q9" s="723">
        <v>0.25</v>
      </c>
      <c r="R9" s="766">
        <v>350</v>
      </c>
      <c r="S9" s="725">
        <f>R9-(R9*'10Lamp'!$S$2)</f>
        <v>350</v>
      </c>
      <c r="T9" s="726">
        <f>R9/'10Lamp'!$U$2</f>
        <v>80.459770114942529</v>
      </c>
      <c r="U9" s="797">
        <f>T9-(T9*'10Lamp'!$S$2)</f>
        <v>80.459770114942529</v>
      </c>
    </row>
  </sheetData>
  <mergeCells count="1">
    <mergeCell ref="A1:F1"/>
  </mergeCells>
  <hyperlinks>
    <hyperlink ref="V4" location="SPIS!A1" display="WRÓĆ/ BACK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31"/>
  <sheetViews>
    <sheetView view="pageBreakPreview" topLeftCell="B1" zoomScale="120" zoomScaleSheetLayoutView="120" workbookViewId="0">
      <selection activeCell="S2" sqref="S2"/>
    </sheetView>
  </sheetViews>
  <sheetFormatPr defaultColWidth="9" defaultRowHeight="9.6"/>
  <cols>
    <col min="1" max="1" width="11" style="164" customWidth="1"/>
    <col min="2" max="2" width="15.09765625" style="266" customWidth="1"/>
    <col min="3" max="3" width="20.59765625" style="267" customWidth="1"/>
    <col min="4" max="4" width="7.3984375" style="267" customWidth="1"/>
    <col min="5" max="5" width="4.69921875" style="164" customWidth="1"/>
    <col min="6" max="6" width="6.8984375" style="164" customWidth="1"/>
    <col min="7" max="7" width="7.5" style="164" customWidth="1"/>
    <col min="8" max="8" width="5.69921875" style="164" customWidth="1"/>
    <col min="9" max="9" width="7.3984375" style="164" customWidth="1"/>
    <col min="10" max="10" width="9" style="164"/>
    <col min="11" max="11" width="7" style="164" customWidth="1"/>
    <col min="12" max="12" width="7.09765625" style="164" customWidth="1"/>
    <col min="13" max="13" width="3" style="164" customWidth="1"/>
    <col min="14" max="14" width="7.69921875" style="164" customWidth="1"/>
    <col min="15" max="15" width="6.69921875" style="164" customWidth="1"/>
    <col min="16" max="16" width="4.8984375" style="164" customWidth="1"/>
    <col min="17" max="17" width="5.69921875" style="164" customWidth="1"/>
    <col min="18" max="18" width="9" style="164"/>
    <col min="19" max="19" width="8" style="166" customWidth="1"/>
    <col min="20" max="20" width="9" style="164"/>
    <col min="21" max="21" width="9" style="166"/>
    <col min="22" max="16384" width="9" style="164"/>
  </cols>
  <sheetData>
    <row r="1" spans="1:22" ht="10.199999999999999">
      <c r="A1" s="991" t="s">
        <v>483</v>
      </c>
      <c r="B1" s="991"/>
      <c r="C1" s="991"/>
      <c r="D1" s="991"/>
      <c r="E1" s="991"/>
      <c r="F1" s="991"/>
      <c r="G1" s="165"/>
      <c r="H1" s="165"/>
      <c r="I1" s="165"/>
      <c r="J1" s="165"/>
      <c r="K1" s="266"/>
      <c r="L1" s="266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22" ht="19.2">
      <c r="K2" s="267"/>
      <c r="L2" s="267"/>
      <c r="R2" s="268" t="s">
        <v>45</v>
      </c>
      <c r="S2" s="269">
        <v>0</v>
      </c>
      <c r="T2" s="268" t="s">
        <v>46</v>
      </c>
      <c r="U2" s="270">
        <v>4.3499999999999996</v>
      </c>
    </row>
    <row r="3" spans="1:22">
      <c r="K3" s="267"/>
      <c r="L3" s="267"/>
    </row>
    <row r="4" spans="1:22" ht="28.8">
      <c r="A4" s="271" t="s">
        <v>47</v>
      </c>
      <c r="B4" s="271" t="s">
        <v>212</v>
      </c>
      <c r="C4" s="271" t="s">
        <v>49</v>
      </c>
      <c r="D4" s="271" t="s">
        <v>484</v>
      </c>
      <c r="E4" s="271" t="s">
        <v>51</v>
      </c>
      <c r="F4" s="271" t="s">
        <v>53</v>
      </c>
      <c r="G4" s="100" t="s">
        <v>55</v>
      </c>
      <c r="H4" s="100" t="s">
        <v>214</v>
      </c>
      <c r="I4" s="100" t="s">
        <v>57</v>
      </c>
      <c r="J4" s="100" t="s">
        <v>214</v>
      </c>
      <c r="K4" s="100" t="s">
        <v>58</v>
      </c>
      <c r="L4" s="100" t="s">
        <v>215</v>
      </c>
      <c r="M4" s="100" t="s">
        <v>269</v>
      </c>
      <c r="N4" s="271" t="s">
        <v>485</v>
      </c>
      <c r="O4" s="271" t="s">
        <v>64</v>
      </c>
      <c r="P4" s="100" t="s">
        <v>61</v>
      </c>
      <c r="Q4" s="100" t="s">
        <v>62</v>
      </c>
      <c r="R4" s="100" t="s">
        <v>65</v>
      </c>
      <c r="S4" s="102" t="s">
        <v>66</v>
      </c>
      <c r="T4" s="100" t="s">
        <v>67</v>
      </c>
      <c r="U4" s="102" t="s">
        <v>68</v>
      </c>
      <c r="V4" s="272" t="s">
        <v>69</v>
      </c>
    </row>
    <row r="5" spans="1:22" ht="19.2">
      <c r="A5" s="106">
        <v>5902811507974</v>
      </c>
      <c r="B5" s="273" t="s">
        <v>3190</v>
      </c>
      <c r="C5" s="108" t="s">
        <v>487</v>
      </c>
      <c r="D5" s="108" t="s">
        <v>488</v>
      </c>
      <c r="E5" s="130" t="s">
        <v>146</v>
      </c>
      <c r="F5" s="193" t="s">
        <v>489</v>
      </c>
      <c r="G5" s="110" t="s">
        <v>490</v>
      </c>
      <c r="H5" s="130">
        <v>840</v>
      </c>
      <c r="I5" s="130">
        <v>4000</v>
      </c>
      <c r="J5" s="108" t="s">
        <v>102</v>
      </c>
      <c r="K5" s="130">
        <v>5000</v>
      </c>
      <c r="L5" s="108" t="s">
        <v>491</v>
      </c>
      <c r="M5" s="130">
        <v>65</v>
      </c>
      <c r="N5" s="130" t="s">
        <v>492</v>
      </c>
      <c r="O5" s="130">
        <v>8</v>
      </c>
      <c r="P5" s="130">
        <v>2</v>
      </c>
      <c r="Q5" s="130">
        <v>2.5</v>
      </c>
      <c r="R5" s="767">
        <v>95</v>
      </c>
      <c r="S5" s="176">
        <f t="shared" ref="S5:S30" si="0">R5-(R5*$S$2)</f>
        <v>95</v>
      </c>
      <c r="T5" s="177">
        <f t="shared" ref="T5:T30" si="1">R5/$U$2</f>
        <v>21.839080459770116</v>
      </c>
      <c r="U5" s="114">
        <f t="shared" ref="U5:U30" si="2">T5-(T5*$S$2)</f>
        <v>21.839080459770116</v>
      </c>
      <c r="V5" s="274"/>
    </row>
    <row r="6" spans="1:22" ht="28.8">
      <c r="A6" s="106">
        <v>5902811507066</v>
      </c>
      <c r="B6" s="273" t="s">
        <v>493</v>
      </c>
      <c r="C6" s="193" t="s">
        <v>494</v>
      </c>
      <c r="D6" s="193" t="s">
        <v>495</v>
      </c>
      <c r="E6" s="130" t="s">
        <v>226</v>
      </c>
      <c r="F6" s="193" t="s">
        <v>489</v>
      </c>
      <c r="G6" s="193" t="s">
        <v>496</v>
      </c>
      <c r="H6" s="130">
        <v>840</v>
      </c>
      <c r="I6" s="130">
        <v>4000</v>
      </c>
      <c r="J6" s="108" t="s">
        <v>102</v>
      </c>
      <c r="K6" s="130">
        <v>3600</v>
      </c>
      <c r="L6" s="108" t="s">
        <v>491</v>
      </c>
      <c r="M6" s="130">
        <v>55</v>
      </c>
      <c r="N6" s="130" t="s">
        <v>497</v>
      </c>
      <c r="O6" s="130">
        <v>8</v>
      </c>
      <c r="P6" s="130">
        <v>1.75</v>
      </c>
      <c r="Q6" s="130">
        <v>2.5</v>
      </c>
      <c r="R6" s="792">
        <v>58</v>
      </c>
      <c r="S6" s="176">
        <f t="shared" si="0"/>
        <v>58</v>
      </c>
      <c r="T6" s="177">
        <f t="shared" si="1"/>
        <v>13.333333333333334</v>
      </c>
      <c r="U6" s="114">
        <f t="shared" si="2"/>
        <v>13.333333333333334</v>
      </c>
    </row>
    <row r="7" spans="1:22" ht="28.8">
      <c r="A7" s="106">
        <v>5902811507073</v>
      </c>
      <c r="B7" s="273" t="s">
        <v>493</v>
      </c>
      <c r="C7" s="193" t="s">
        <v>494</v>
      </c>
      <c r="D7" s="193" t="s">
        <v>495</v>
      </c>
      <c r="E7" s="130" t="s">
        <v>226</v>
      </c>
      <c r="F7" s="193" t="s">
        <v>489</v>
      </c>
      <c r="G7" s="193" t="s">
        <v>496</v>
      </c>
      <c r="H7" s="130">
        <v>865</v>
      </c>
      <c r="I7" s="130">
        <v>6500</v>
      </c>
      <c r="J7" s="110" t="s">
        <v>121</v>
      </c>
      <c r="K7" s="130">
        <v>3600</v>
      </c>
      <c r="L7" s="108" t="s">
        <v>491</v>
      </c>
      <c r="M7" s="130">
        <v>55</v>
      </c>
      <c r="N7" s="130" t="s">
        <v>497</v>
      </c>
      <c r="O7" s="130">
        <v>8</v>
      </c>
      <c r="P7" s="130">
        <v>1.75</v>
      </c>
      <c r="Q7" s="130">
        <v>2.5</v>
      </c>
      <c r="R7" s="792">
        <v>58</v>
      </c>
      <c r="S7" s="176">
        <f t="shared" si="0"/>
        <v>58</v>
      </c>
      <c r="T7" s="177">
        <f t="shared" si="1"/>
        <v>13.333333333333334</v>
      </c>
      <c r="U7" s="114">
        <f t="shared" si="2"/>
        <v>13.333333333333334</v>
      </c>
    </row>
    <row r="8" spans="1:22" ht="28.8">
      <c r="A8" s="174" t="s">
        <v>498</v>
      </c>
      <c r="B8" s="275" t="s">
        <v>499</v>
      </c>
      <c r="C8" s="108" t="s">
        <v>500</v>
      </c>
      <c r="D8" s="193" t="s">
        <v>501</v>
      </c>
      <c r="E8" s="130" t="s">
        <v>226</v>
      </c>
      <c r="F8" s="193" t="s">
        <v>489</v>
      </c>
      <c r="G8" s="193" t="s">
        <v>496</v>
      </c>
      <c r="H8" s="130">
        <v>840</v>
      </c>
      <c r="I8" s="130">
        <v>4000</v>
      </c>
      <c r="J8" s="108" t="s">
        <v>102</v>
      </c>
      <c r="K8" s="130">
        <v>3600</v>
      </c>
      <c r="L8" s="108" t="s">
        <v>491</v>
      </c>
      <c r="M8" s="130">
        <v>55</v>
      </c>
      <c r="N8" s="130" t="s">
        <v>502</v>
      </c>
      <c r="O8" s="130">
        <v>6</v>
      </c>
      <c r="P8" s="130">
        <v>1.851</v>
      </c>
      <c r="Q8" s="130">
        <v>2.5</v>
      </c>
      <c r="R8" s="767">
        <v>64</v>
      </c>
      <c r="S8" s="176">
        <f t="shared" si="0"/>
        <v>64</v>
      </c>
      <c r="T8" s="177">
        <f t="shared" si="1"/>
        <v>14.712643678160921</v>
      </c>
      <c r="U8" s="114">
        <f t="shared" si="2"/>
        <v>14.712643678160921</v>
      </c>
    </row>
    <row r="9" spans="1:22" ht="28.8">
      <c r="A9" s="174" t="s">
        <v>503</v>
      </c>
      <c r="B9" s="275" t="s">
        <v>504</v>
      </c>
      <c r="C9" s="108" t="s">
        <v>505</v>
      </c>
      <c r="D9" s="193" t="s">
        <v>501</v>
      </c>
      <c r="E9" s="130" t="s">
        <v>226</v>
      </c>
      <c r="F9" s="193" t="s">
        <v>489</v>
      </c>
      <c r="G9" s="193" t="s">
        <v>496</v>
      </c>
      <c r="H9" s="130">
        <v>865</v>
      </c>
      <c r="I9" s="130">
        <v>6500</v>
      </c>
      <c r="J9" s="110" t="s">
        <v>121</v>
      </c>
      <c r="K9" s="130">
        <v>3600</v>
      </c>
      <c r="L9" s="108" t="s">
        <v>491</v>
      </c>
      <c r="M9" s="130">
        <v>55</v>
      </c>
      <c r="N9" s="130" t="s">
        <v>502</v>
      </c>
      <c r="O9" s="130">
        <v>6</v>
      </c>
      <c r="P9" s="130">
        <v>1.851</v>
      </c>
      <c r="Q9" s="130">
        <v>2.5</v>
      </c>
      <c r="R9" s="767">
        <v>64</v>
      </c>
      <c r="S9" s="176">
        <f t="shared" si="0"/>
        <v>64</v>
      </c>
      <c r="T9" s="177">
        <f t="shared" si="1"/>
        <v>14.712643678160921</v>
      </c>
      <c r="U9" s="114">
        <f t="shared" si="2"/>
        <v>14.712643678160921</v>
      </c>
    </row>
    <row r="10" spans="1:22" ht="38.4">
      <c r="A10" s="106">
        <v>5902811507905</v>
      </c>
      <c r="B10" s="107" t="s">
        <v>506</v>
      </c>
      <c r="C10" s="108" t="s">
        <v>507</v>
      </c>
      <c r="D10" s="193" t="s">
        <v>508</v>
      </c>
      <c r="E10" s="130" t="s">
        <v>381</v>
      </c>
      <c r="F10" s="193" t="s">
        <v>489</v>
      </c>
      <c r="G10" s="108" t="s">
        <v>509</v>
      </c>
      <c r="H10" s="130">
        <v>840</v>
      </c>
      <c r="I10" s="130">
        <v>4000</v>
      </c>
      <c r="J10" s="108" t="s">
        <v>102</v>
      </c>
      <c r="K10" s="130">
        <v>2000</v>
      </c>
      <c r="L10" s="108" t="s">
        <v>491</v>
      </c>
      <c r="M10" s="130">
        <v>20</v>
      </c>
      <c r="N10" s="130" t="s">
        <v>510</v>
      </c>
      <c r="O10" s="130">
        <v>20</v>
      </c>
      <c r="P10" s="130">
        <v>0.3</v>
      </c>
      <c r="Q10" s="130">
        <v>0.4</v>
      </c>
      <c r="R10" s="792">
        <v>30</v>
      </c>
      <c r="S10" s="176">
        <f t="shared" si="0"/>
        <v>30</v>
      </c>
      <c r="T10" s="177">
        <f t="shared" si="1"/>
        <v>6.8965517241379315</v>
      </c>
      <c r="U10" s="114">
        <f t="shared" si="2"/>
        <v>6.8965517241379315</v>
      </c>
      <c r="V10" s="274"/>
    </row>
    <row r="11" spans="1:22" ht="38.4">
      <c r="A11" s="106">
        <v>5902811507912</v>
      </c>
      <c r="B11" s="107" t="s">
        <v>511</v>
      </c>
      <c r="C11" s="108" t="s">
        <v>507</v>
      </c>
      <c r="D11" s="193" t="s">
        <v>508</v>
      </c>
      <c r="E11" s="130" t="s">
        <v>120</v>
      </c>
      <c r="F11" s="193" t="s">
        <v>489</v>
      </c>
      <c r="G11" s="108" t="s">
        <v>509</v>
      </c>
      <c r="H11" s="130">
        <v>840</v>
      </c>
      <c r="I11" s="130">
        <v>4000</v>
      </c>
      <c r="J11" s="108" t="s">
        <v>102</v>
      </c>
      <c r="K11" s="130">
        <v>4000</v>
      </c>
      <c r="L11" s="108" t="s">
        <v>491</v>
      </c>
      <c r="M11" s="130">
        <v>20</v>
      </c>
      <c r="N11" s="130" t="s">
        <v>512</v>
      </c>
      <c r="O11" s="130">
        <v>20</v>
      </c>
      <c r="P11" s="130">
        <v>0.5</v>
      </c>
      <c r="Q11" s="130">
        <v>0.6</v>
      </c>
      <c r="R11" s="792">
        <v>46</v>
      </c>
      <c r="S11" s="176">
        <f t="shared" si="0"/>
        <v>46</v>
      </c>
      <c r="T11" s="177">
        <f t="shared" si="1"/>
        <v>10.574712643678161</v>
      </c>
      <c r="U11" s="114">
        <f t="shared" si="2"/>
        <v>10.574712643678161</v>
      </c>
      <c r="V11" s="274"/>
    </row>
    <row r="12" spans="1:22" ht="19.2">
      <c r="A12" s="106">
        <v>5902811506502</v>
      </c>
      <c r="B12" s="175" t="s">
        <v>513</v>
      </c>
      <c r="C12" s="110" t="s">
        <v>514</v>
      </c>
      <c r="D12" s="193" t="s">
        <v>495</v>
      </c>
      <c r="E12" s="130" t="s">
        <v>139</v>
      </c>
      <c r="F12" s="193" t="s">
        <v>489</v>
      </c>
      <c r="G12" s="108" t="s">
        <v>509</v>
      </c>
      <c r="H12" s="130">
        <v>840</v>
      </c>
      <c r="I12" s="130">
        <v>4000</v>
      </c>
      <c r="J12" s="108" t="s">
        <v>102</v>
      </c>
      <c r="K12" s="109">
        <v>900</v>
      </c>
      <c r="L12" s="108" t="s">
        <v>491</v>
      </c>
      <c r="M12" s="108">
        <v>65</v>
      </c>
      <c r="N12" s="130" t="s">
        <v>510</v>
      </c>
      <c r="O12" s="130">
        <v>40</v>
      </c>
      <c r="P12" s="130">
        <v>1</v>
      </c>
      <c r="Q12" s="130">
        <v>1.2</v>
      </c>
      <c r="R12" s="767">
        <v>34</v>
      </c>
      <c r="S12" s="176">
        <f t="shared" si="0"/>
        <v>34</v>
      </c>
      <c r="T12" s="177">
        <f t="shared" si="1"/>
        <v>7.8160919540229887</v>
      </c>
      <c r="U12" s="114">
        <f t="shared" si="2"/>
        <v>7.8160919540229887</v>
      </c>
    </row>
    <row r="13" spans="1:22" ht="19.2">
      <c r="A13" s="712">
        <v>5902811506519</v>
      </c>
      <c r="B13" s="491" t="s">
        <v>515</v>
      </c>
      <c r="C13" s="492" t="s">
        <v>516</v>
      </c>
      <c r="D13" s="713" t="s">
        <v>495</v>
      </c>
      <c r="E13" s="714" t="s">
        <v>220</v>
      </c>
      <c r="F13" s="713" t="s">
        <v>489</v>
      </c>
      <c r="G13" s="715" t="s">
        <v>509</v>
      </c>
      <c r="H13" s="714">
        <v>840</v>
      </c>
      <c r="I13" s="714">
        <v>4000</v>
      </c>
      <c r="J13" s="715" t="s">
        <v>102</v>
      </c>
      <c r="K13" s="713" t="s">
        <v>517</v>
      </c>
      <c r="L13" s="715" t="s">
        <v>491</v>
      </c>
      <c r="M13" s="715">
        <v>65</v>
      </c>
      <c r="N13" s="714" t="s">
        <v>512</v>
      </c>
      <c r="O13" s="714">
        <v>40</v>
      </c>
      <c r="P13" s="714">
        <v>2</v>
      </c>
      <c r="Q13" s="714">
        <v>2.4</v>
      </c>
      <c r="R13" s="804">
        <v>44</v>
      </c>
      <c r="S13" s="716">
        <f t="shared" si="0"/>
        <v>44</v>
      </c>
      <c r="T13" s="717">
        <f t="shared" si="1"/>
        <v>10.114942528735632</v>
      </c>
      <c r="U13" s="718">
        <f t="shared" si="2"/>
        <v>10.114942528735632</v>
      </c>
    </row>
    <row r="14" spans="1:22" ht="19.2">
      <c r="A14" s="719">
        <v>5902811508087</v>
      </c>
      <c r="B14" s="720" t="s">
        <v>518</v>
      </c>
      <c r="C14" s="721" t="s">
        <v>519</v>
      </c>
      <c r="D14" s="722" t="s">
        <v>495</v>
      </c>
      <c r="E14" s="723" t="s">
        <v>220</v>
      </c>
      <c r="F14" s="722" t="s">
        <v>489</v>
      </c>
      <c r="G14" s="724" t="s">
        <v>509</v>
      </c>
      <c r="H14" s="723">
        <v>840</v>
      </c>
      <c r="I14" s="723">
        <v>4000</v>
      </c>
      <c r="J14" s="724" t="s">
        <v>102</v>
      </c>
      <c r="K14" s="722" t="s">
        <v>517</v>
      </c>
      <c r="L14" s="724" t="s">
        <v>491</v>
      </c>
      <c r="M14" s="724">
        <v>65</v>
      </c>
      <c r="N14" s="723" t="s">
        <v>510</v>
      </c>
      <c r="O14" s="723">
        <v>28</v>
      </c>
      <c r="P14" s="723">
        <v>1</v>
      </c>
      <c r="Q14" s="723">
        <v>1.2</v>
      </c>
      <c r="R14" s="766">
        <v>36</v>
      </c>
      <c r="S14" s="725">
        <f t="shared" si="0"/>
        <v>36</v>
      </c>
      <c r="T14" s="726">
        <f t="shared" si="1"/>
        <v>8.2758620689655178</v>
      </c>
      <c r="U14" s="727">
        <f t="shared" si="2"/>
        <v>8.2758620689655178</v>
      </c>
    </row>
    <row r="15" spans="1:22" ht="19.2">
      <c r="A15" s="719">
        <v>5902811508094</v>
      </c>
      <c r="B15" s="720" t="s">
        <v>520</v>
      </c>
      <c r="C15" s="721" t="s">
        <v>521</v>
      </c>
      <c r="D15" s="722" t="s">
        <v>495</v>
      </c>
      <c r="E15" s="723" t="s">
        <v>226</v>
      </c>
      <c r="F15" s="722" t="s">
        <v>489</v>
      </c>
      <c r="G15" s="724" t="s">
        <v>509</v>
      </c>
      <c r="H15" s="723">
        <v>840</v>
      </c>
      <c r="I15" s="723">
        <v>4000</v>
      </c>
      <c r="J15" s="724" t="s">
        <v>102</v>
      </c>
      <c r="K15" s="722" t="s">
        <v>522</v>
      </c>
      <c r="L15" s="724" t="s">
        <v>491</v>
      </c>
      <c r="M15" s="724">
        <v>65</v>
      </c>
      <c r="N15" s="723" t="s">
        <v>512</v>
      </c>
      <c r="O15" s="723">
        <v>28</v>
      </c>
      <c r="P15" s="723">
        <v>2</v>
      </c>
      <c r="Q15" s="723">
        <v>2.4</v>
      </c>
      <c r="R15" s="766">
        <v>49</v>
      </c>
      <c r="S15" s="725">
        <f t="shared" si="0"/>
        <v>49</v>
      </c>
      <c r="T15" s="726">
        <f t="shared" si="1"/>
        <v>11.264367816091955</v>
      </c>
      <c r="U15" s="727">
        <f t="shared" si="2"/>
        <v>11.264367816091955</v>
      </c>
    </row>
    <row r="16" spans="1:22" ht="19.2">
      <c r="A16" s="719">
        <v>5902811506533</v>
      </c>
      <c r="B16" s="728" t="s">
        <v>523</v>
      </c>
      <c r="C16" s="721" t="s">
        <v>524</v>
      </c>
      <c r="D16" s="722" t="s">
        <v>495</v>
      </c>
      <c r="E16" s="723" t="s">
        <v>226</v>
      </c>
      <c r="F16" s="722" t="s">
        <v>489</v>
      </c>
      <c r="G16" s="724" t="s">
        <v>509</v>
      </c>
      <c r="H16" s="723">
        <v>840</v>
      </c>
      <c r="I16" s="723">
        <v>4000</v>
      </c>
      <c r="J16" s="724" t="s">
        <v>102</v>
      </c>
      <c r="K16" s="722" t="s">
        <v>525</v>
      </c>
      <c r="L16" s="724" t="s">
        <v>224</v>
      </c>
      <c r="M16" s="724">
        <v>20</v>
      </c>
      <c r="N16" s="722" t="s">
        <v>526</v>
      </c>
      <c r="O16" s="723">
        <v>15</v>
      </c>
      <c r="P16" s="723">
        <v>0.33</v>
      </c>
      <c r="Q16" s="723">
        <v>0.47</v>
      </c>
      <c r="R16" s="766">
        <v>38</v>
      </c>
      <c r="S16" s="725">
        <f t="shared" si="0"/>
        <v>38</v>
      </c>
      <c r="T16" s="726">
        <f t="shared" si="1"/>
        <v>8.7356321839080469</v>
      </c>
      <c r="U16" s="727">
        <f t="shared" si="2"/>
        <v>8.7356321839080469</v>
      </c>
    </row>
    <row r="17" spans="1:21" ht="28.8">
      <c r="A17" s="729" t="s">
        <v>527</v>
      </c>
      <c r="B17" s="728" t="s">
        <v>3191</v>
      </c>
      <c r="C17" s="721" t="s">
        <v>528</v>
      </c>
      <c r="D17" s="722" t="s">
        <v>495</v>
      </c>
      <c r="E17" s="723" t="s">
        <v>109</v>
      </c>
      <c r="F17" s="722" t="s">
        <v>489</v>
      </c>
      <c r="G17" s="721" t="s">
        <v>490</v>
      </c>
      <c r="H17" s="723">
        <v>850</v>
      </c>
      <c r="I17" s="723">
        <v>5000</v>
      </c>
      <c r="J17" s="724" t="s">
        <v>529</v>
      </c>
      <c r="K17" s="722" t="s">
        <v>530</v>
      </c>
      <c r="L17" s="724" t="s">
        <v>531</v>
      </c>
      <c r="M17" s="724">
        <v>65</v>
      </c>
      <c r="N17" s="722" t="s">
        <v>532</v>
      </c>
      <c r="O17" s="723">
        <v>4</v>
      </c>
      <c r="P17" s="723">
        <v>2.5</v>
      </c>
      <c r="Q17" s="723">
        <v>2.6</v>
      </c>
      <c r="R17" s="766">
        <v>349</v>
      </c>
      <c r="S17" s="725">
        <f t="shared" si="0"/>
        <v>349</v>
      </c>
      <c r="T17" s="726">
        <f t="shared" si="1"/>
        <v>80.229885057471265</v>
      </c>
      <c r="U17" s="727">
        <f t="shared" si="2"/>
        <v>80.229885057471265</v>
      </c>
    </row>
    <row r="18" spans="1:21" ht="38.4">
      <c r="A18" s="729"/>
      <c r="B18" s="728" t="s">
        <v>533</v>
      </c>
      <c r="C18" s="721" t="s">
        <v>534</v>
      </c>
      <c r="D18" s="722" t="s">
        <v>495</v>
      </c>
      <c r="E18" s="723"/>
      <c r="F18" s="722"/>
      <c r="G18" s="721" t="s">
        <v>535</v>
      </c>
      <c r="H18" s="723"/>
      <c r="I18" s="723"/>
      <c r="J18" s="724"/>
      <c r="K18" s="722"/>
      <c r="L18" s="724"/>
      <c r="M18" s="724">
        <v>65</v>
      </c>
      <c r="N18" s="722" t="s">
        <v>536</v>
      </c>
      <c r="O18" s="723">
        <v>1</v>
      </c>
      <c r="P18" s="723">
        <v>0.1</v>
      </c>
      <c r="Q18" s="723">
        <v>0.12</v>
      </c>
      <c r="R18" s="766">
        <v>59</v>
      </c>
      <c r="S18" s="725">
        <f t="shared" si="0"/>
        <v>59</v>
      </c>
      <c r="T18" s="726">
        <f t="shared" si="1"/>
        <v>13.563218390804598</v>
      </c>
      <c r="U18" s="727">
        <f t="shared" si="2"/>
        <v>13.563218390804598</v>
      </c>
    </row>
    <row r="19" spans="1:21" ht="19.2">
      <c r="A19" s="729" t="s">
        <v>537</v>
      </c>
      <c r="B19" s="728" t="s">
        <v>3193</v>
      </c>
      <c r="C19" s="721" t="s">
        <v>538</v>
      </c>
      <c r="D19" s="724" t="s">
        <v>488</v>
      </c>
      <c r="E19" s="723" t="s">
        <v>74</v>
      </c>
      <c r="F19" s="722" t="s">
        <v>489</v>
      </c>
      <c r="G19" s="724" t="s">
        <v>509</v>
      </c>
      <c r="H19" s="723">
        <v>840</v>
      </c>
      <c r="I19" s="723">
        <v>4000</v>
      </c>
      <c r="J19" s="724" t="s">
        <v>102</v>
      </c>
      <c r="K19" s="722" t="s">
        <v>539</v>
      </c>
      <c r="L19" s="724" t="s">
        <v>491</v>
      </c>
      <c r="M19" s="724">
        <v>66</v>
      </c>
      <c r="N19" s="722" t="s">
        <v>540</v>
      </c>
      <c r="O19" s="723">
        <v>1</v>
      </c>
      <c r="P19" s="723">
        <v>1.42</v>
      </c>
      <c r="Q19" s="723">
        <v>1.5</v>
      </c>
      <c r="R19" s="805">
        <v>175</v>
      </c>
      <c r="S19" s="725">
        <f t="shared" si="0"/>
        <v>175</v>
      </c>
      <c r="T19" s="726">
        <f t="shared" si="1"/>
        <v>40.229885057471265</v>
      </c>
      <c r="U19" s="727">
        <f t="shared" si="2"/>
        <v>40.229885057471265</v>
      </c>
    </row>
    <row r="20" spans="1:21" ht="19.2">
      <c r="A20" s="729" t="s">
        <v>541</v>
      </c>
      <c r="B20" s="728" t="s">
        <v>3194</v>
      </c>
      <c r="C20" s="721" t="s">
        <v>538</v>
      </c>
      <c r="D20" s="724" t="s">
        <v>488</v>
      </c>
      <c r="E20" s="723" t="s">
        <v>146</v>
      </c>
      <c r="F20" s="722" t="s">
        <v>489</v>
      </c>
      <c r="G20" s="724" t="s">
        <v>509</v>
      </c>
      <c r="H20" s="723">
        <v>840</v>
      </c>
      <c r="I20" s="723">
        <v>4000</v>
      </c>
      <c r="J20" s="724" t="s">
        <v>102</v>
      </c>
      <c r="K20" s="722" t="s">
        <v>542</v>
      </c>
      <c r="L20" s="724" t="s">
        <v>491</v>
      </c>
      <c r="M20" s="724">
        <v>66</v>
      </c>
      <c r="N20" s="722" t="s">
        <v>543</v>
      </c>
      <c r="O20" s="723">
        <v>1</v>
      </c>
      <c r="P20" s="723">
        <v>2.09</v>
      </c>
      <c r="Q20" s="723">
        <v>2.2000000000000002</v>
      </c>
      <c r="R20" s="805">
        <v>240</v>
      </c>
      <c r="S20" s="725">
        <f t="shared" si="0"/>
        <v>240</v>
      </c>
      <c r="T20" s="726">
        <f t="shared" si="1"/>
        <v>55.172413793103452</v>
      </c>
      <c r="U20" s="727">
        <f t="shared" si="2"/>
        <v>55.172413793103452</v>
      </c>
    </row>
    <row r="21" spans="1:21" ht="19.2">
      <c r="A21" s="729" t="s">
        <v>544</v>
      </c>
      <c r="B21" s="728" t="s">
        <v>3195</v>
      </c>
      <c r="C21" s="721" t="s">
        <v>538</v>
      </c>
      <c r="D21" s="724" t="s">
        <v>488</v>
      </c>
      <c r="E21" s="723" t="s">
        <v>93</v>
      </c>
      <c r="F21" s="722" t="s">
        <v>489</v>
      </c>
      <c r="G21" s="724" t="s">
        <v>509</v>
      </c>
      <c r="H21" s="723">
        <v>840</v>
      </c>
      <c r="I21" s="723">
        <v>4000</v>
      </c>
      <c r="J21" s="724" t="s">
        <v>102</v>
      </c>
      <c r="K21" s="722" t="s">
        <v>545</v>
      </c>
      <c r="L21" s="724" t="s">
        <v>491</v>
      </c>
      <c r="M21" s="724">
        <v>66</v>
      </c>
      <c r="N21" s="722" t="s">
        <v>546</v>
      </c>
      <c r="O21" s="723">
        <v>1</v>
      </c>
      <c r="P21" s="723">
        <v>2.2799999999999998</v>
      </c>
      <c r="Q21" s="723">
        <v>2.4</v>
      </c>
      <c r="R21" s="805">
        <v>0</v>
      </c>
      <c r="S21" s="725">
        <f t="shared" si="0"/>
        <v>0</v>
      </c>
      <c r="T21" s="726">
        <f t="shared" si="1"/>
        <v>0</v>
      </c>
      <c r="U21" s="727">
        <f t="shared" si="2"/>
        <v>0</v>
      </c>
    </row>
    <row r="22" spans="1:21" ht="19.2">
      <c r="A22" s="729" t="s">
        <v>547</v>
      </c>
      <c r="B22" s="728" t="s">
        <v>3196</v>
      </c>
      <c r="C22" s="721" t="s">
        <v>538</v>
      </c>
      <c r="D22" s="724" t="s">
        <v>488</v>
      </c>
      <c r="E22" s="723" t="s">
        <v>109</v>
      </c>
      <c r="F22" s="722" t="s">
        <v>489</v>
      </c>
      <c r="G22" s="724" t="s">
        <v>509</v>
      </c>
      <c r="H22" s="723">
        <v>840</v>
      </c>
      <c r="I22" s="723">
        <v>4000</v>
      </c>
      <c r="J22" s="724" t="s">
        <v>102</v>
      </c>
      <c r="K22" s="722" t="s">
        <v>548</v>
      </c>
      <c r="L22" s="724" t="s">
        <v>491</v>
      </c>
      <c r="M22" s="724">
        <v>66</v>
      </c>
      <c r="N22" s="722" t="s">
        <v>546</v>
      </c>
      <c r="O22" s="723">
        <v>1</v>
      </c>
      <c r="P22" s="723">
        <v>3.72</v>
      </c>
      <c r="Q22" s="723">
        <v>4</v>
      </c>
      <c r="R22" s="805">
        <v>315</v>
      </c>
      <c r="S22" s="725">
        <f t="shared" si="0"/>
        <v>315</v>
      </c>
      <c r="T22" s="726">
        <f t="shared" si="1"/>
        <v>72.413793103448285</v>
      </c>
      <c r="U22" s="727">
        <f t="shared" si="2"/>
        <v>72.413793103448285</v>
      </c>
    </row>
    <row r="23" spans="1:21" ht="28.8">
      <c r="A23" s="729" t="s">
        <v>549</v>
      </c>
      <c r="B23" s="728" t="s">
        <v>3197</v>
      </c>
      <c r="C23" s="721" t="s">
        <v>550</v>
      </c>
      <c r="D23" s="722" t="s">
        <v>501</v>
      </c>
      <c r="E23" s="723" t="s">
        <v>120</v>
      </c>
      <c r="F23" s="722" t="s">
        <v>489</v>
      </c>
      <c r="G23" s="724" t="s">
        <v>509</v>
      </c>
      <c r="H23" s="723">
        <v>840</v>
      </c>
      <c r="I23" s="723">
        <v>4000</v>
      </c>
      <c r="J23" s="724" t="s">
        <v>102</v>
      </c>
      <c r="K23" s="722" t="s">
        <v>551</v>
      </c>
      <c r="L23" s="724" t="s">
        <v>491</v>
      </c>
      <c r="M23" s="724">
        <v>20</v>
      </c>
      <c r="N23" s="722" t="s">
        <v>552</v>
      </c>
      <c r="O23" s="723">
        <v>4</v>
      </c>
      <c r="P23" s="723">
        <v>2</v>
      </c>
      <c r="Q23" s="723">
        <v>2.1</v>
      </c>
      <c r="R23" s="766">
        <v>89</v>
      </c>
      <c r="S23" s="725">
        <f t="shared" si="0"/>
        <v>89</v>
      </c>
      <c r="T23" s="726">
        <f t="shared" si="1"/>
        <v>20.459770114942529</v>
      </c>
      <c r="U23" s="727">
        <f t="shared" si="2"/>
        <v>20.459770114942529</v>
      </c>
    </row>
    <row r="24" spans="1:21" ht="28.8">
      <c r="A24" s="729" t="s">
        <v>553</v>
      </c>
      <c r="B24" s="728" t="s">
        <v>3198</v>
      </c>
      <c r="C24" s="721" t="s">
        <v>554</v>
      </c>
      <c r="D24" s="722" t="s">
        <v>501</v>
      </c>
      <c r="E24" s="723" t="s">
        <v>120</v>
      </c>
      <c r="F24" s="722" t="s">
        <v>489</v>
      </c>
      <c r="G24" s="724" t="s">
        <v>509</v>
      </c>
      <c r="H24" s="723">
        <v>840</v>
      </c>
      <c r="I24" s="723">
        <v>4000</v>
      </c>
      <c r="J24" s="724" t="s">
        <v>102</v>
      </c>
      <c r="K24" s="722" t="s">
        <v>551</v>
      </c>
      <c r="L24" s="724" t="s">
        <v>491</v>
      </c>
      <c r="M24" s="724">
        <v>20</v>
      </c>
      <c r="N24" s="722" t="s">
        <v>555</v>
      </c>
      <c r="O24" s="723">
        <v>4</v>
      </c>
      <c r="P24" s="723">
        <v>2</v>
      </c>
      <c r="Q24" s="723">
        <v>2.1</v>
      </c>
      <c r="R24" s="766">
        <v>89</v>
      </c>
      <c r="S24" s="725">
        <f t="shared" si="0"/>
        <v>89</v>
      </c>
      <c r="T24" s="726">
        <f t="shared" si="1"/>
        <v>20.459770114942529</v>
      </c>
      <c r="U24" s="727">
        <f t="shared" si="2"/>
        <v>20.459770114942529</v>
      </c>
    </row>
    <row r="25" spans="1:21" ht="28.8">
      <c r="A25" s="729" t="s">
        <v>556</v>
      </c>
      <c r="B25" s="728" t="s">
        <v>557</v>
      </c>
      <c r="C25" s="721" t="s">
        <v>558</v>
      </c>
      <c r="D25" s="722" t="s">
        <v>501</v>
      </c>
      <c r="E25" s="723"/>
      <c r="F25" s="722"/>
      <c r="G25" s="724"/>
      <c r="H25" s="723"/>
      <c r="I25" s="723"/>
      <c r="J25" s="724"/>
      <c r="K25" s="722"/>
      <c r="L25" s="724"/>
      <c r="M25" s="724"/>
      <c r="N25" s="722" t="s">
        <v>552</v>
      </c>
      <c r="O25" s="723"/>
      <c r="P25" s="723"/>
      <c r="Q25" s="723"/>
      <c r="R25" s="766">
        <v>41</v>
      </c>
      <c r="S25" s="725">
        <f t="shared" si="0"/>
        <v>41</v>
      </c>
      <c r="T25" s="726">
        <f t="shared" si="1"/>
        <v>9.4252873563218404</v>
      </c>
      <c r="U25" s="727">
        <f t="shared" si="2"/>
        <v>9.4252873563218404</v>
      </c>
    </row>
    <row r="26" spans="1:21" ht="28.8">
      <c r="A26" s="729" t="s">
        <v>559</v>
      </c>
      <c r="B26" s="728" t="s">
        <v>560</v>
      </c>
      <c r="C26" s="721" t="s">
        <v>561</v>
      </c>
      <c r="D26" s="722" t="s">
        <v>501</v>
      </c>
      <c r="E26" s="723"/>
      <c r="F26" s="722"/>
      <c r="G26" s="724"/>
      <c r="H26" s="723"/>
      <c r="I26" s="723"/>
      <c r="J26" s="724"/>
      <c r="K26" s="722"/>
      <c r="L26" s="724"/>
      <c r="M26" s="724"/>
      <c r="N26" s="722" t="s">
        <v>555</v>
      </c>
      <c r="O26" s="723"/>
      <c r="P26" s="723"/>
      <c r="Q26" s="723"/>
      <c r="R26" s="766">
        <v>53</v>
      </c>
      <c r="S26" s="725">
        <f t="shared" si="0"/>
        <v>53</v>
      </c>
      <c r="T26" s="726">
        <f t="shared" si="1"/>
        <v>12.183908045977013</v>
      </c>
      <c r="U26" s="727">
        <f t="shared" si="2"/>
        <v>12.183908045977013</v>
      </c>
    </row>
    <row r="27" spans="1:21" ht="28.8">
      <c r="A27" s="754">
        <v>5902811509664</v>
      </c>
      <c r="B27" s="728" t="s">
        <v>3199</v>
      </c>
      <c r="C27" s="721" t="s">
        <v>3120</v>
      </c>
      <c r="D27" s="722" t="s">
        <v>501</v>
      </c>
      <c r="E27" s="723" t="s">
        <v>104</v>
      </c>
      <c r="F27" s="722" t="s">
        <v>489</v>
      </c>
      <c r="G27" s="724" t="s">
        <v>509</v>
      </c>
      <c r="H27" s="723">
        <v>840</v>
      </c>
      <c r="I27" s="723">
        <v>4000</v>
      </c>
      <c r="J27" s="724" t="s">
        <v>102</v>
      </c>
      <c r="K27" s="722" t="s">
        <v>551</v>
      </c>
      <c r="L27" s="724" t="s">
        <v>491</v>
      </c>
      <c r="M27" s="724">
        <v>20</v>
      </c>
      <c r="N27" s="722" t="s">
        <v>3121</v>
      </c>
      <c r="O27" s="723">
        <v>4</v>
      </c>
      <c r="P27" s="723">
        <v>2</v>
      </c>
      <c r="Q27" s="723">
        <v>2.1</v>
      </c>
      <c r="R27" s="766">
        <v>15.5</v>
      </c>
      <c r="S27" s="725">
        <f t="shared" si="0"/>
        <v>15.5</v>
      </c>
      <c r="T27" s="726">
        <f t="shared" si="1"/>
        <v>3.563218390804598</v>
      </c>
      <c r="U27" s="727">
        <f t="shared" si="2"/>
        <v>3.563218390804598</v>
      </c>
    </row>
    <row r="28" spans="1:21" ht="28.8">
      <c r="A28" s="754">
        <v>5902811509671</v>
      </c>
      <c r="B28" s="728" t="s">
        <v>3200</v>
      </c>
      <c r="C28" s="721" t="s">
        <v>3124</v>
      </c>
      <c r="D28" s="722" t="s">
        <v>501</v>
      </c>
      <c r="E28" s="723" t="s">
        <v>220</v>
      </c>
      <c r="F28" s="722" t="s">
        <v>489</v>
      </c>
      <c r="G28" s="724" t="s">
        <v>509</v>
      </c>
      <c r="H28" s="723">
        <v>840</v>
      </c>
      <c r="I28" s="723">
        <v>4000</v>
      </c>
      <c r="J28" s="724" t="s">
        <v>102</v>
      </c>
      <c r="K28" s="722" t="s">
        <v>551</v>
      </c>
      <c r="L28" s="724" t="s">
        <v>491</v>
      </c>
      <c r="M28" s="724">
        <v>20</v>
      </c>
      <c r="N28" s="722" t="s">
        <v>3125</v>
      </c>
      <c r="O28" s="723">
        <v>4</v>
      </c>
      <c r="P28" s="723">
        <v>2</v>
      </c>
      <c r="Q28" s="723">
        <v>2.1</v>
      </c>
      <c r="R28" s="766">
        <v>21</v>
      </c>
      <c r="S28" s="725">
        <f t="shared" si="0"/>
        <v>21</v>
      </c>
      <c r="T28" s="726">
        <f t="shared" si="1"/>
        <v>4.8275862068965525</v>
      </c>
      <c r="U28" s="727">
        <f t="shared" si="2"/>
        <v>4.8275862068965525</v>
      </c>
    </row>
    <row r="29" spans="1:21" ht="28.8">
      <c r="A29" s="754">
        <v>5902811509688</v>
      </c>
      <c r="B29" s="728" t="s">
        <v>3201</v>
      </c>
      <c r="C29" s="721" t="s">
        <v>3122</v>
      </c>
      <c r="D29" s="722" t="s">
        <v>501</v>
      </c>
      <c r="E29" s="723" t="s">
        <v>104</v>
      </c>
      <c r="F29" s="722" t="s">
        <v>489</v>
      </c>
      <c r="G29" s="724" t="s">
        <v>509</v>
      </c>
      <c r="H29" s="723">
        <v>840</v>
      </c>
      <c r="I29" s="723">
        <v>4000</v>
      </c>
      <c r="J29" s="724" t="s">
        <v>102</v>
      </c>
      <c r="K29" s="722" t="s">
        <v>551</v>
      </c>
      <c r="L29" s="724" t="s">
        <v>491</v>
      </c>
      <c r="M29" s="724">
        <v>20</v>
      </c>
      <c r="N29" s="722" t="s">
        <v>3121</v>
      </c>
      <c r="O29" s="723">
        <v>4</v>
      </c>
      <c r="P29" s="723">
        <v>2</v>
      </c>
      <c r="Q29" s="723">
        <v>2.1</v>
      </c>
      <c r="R29" s="766">
        <v>22</v>
      </c>
      <c r="S29" s="725">
        <f t="shared" si="0"/>
        <v>22</v>
      </c>
      <c r="T29" s="726">
        <f t="shared" si="1"/>
        <v>5.0574712643678161</v>
      </c>
      <c r="U29" s="727">
        <f t="shared" si="2"/>
        <v>5.0574712643678161</v>
      </c>
    </row>
    <row r="30" spans="1:21" ht="28.8">
      <c r="A30" s="754">
        <v>5902811509695</v>
      </c>
      <c r="B30" s="728" t="s">
        <v>3202</v>
      </c>
      <c r="C30" s="721" t="s">
        <v>3123</v>
      </c>
      <c r="D30" s="722" t="s">
        <v>501</v>
      </c>
      <c r="E30" s="723" t="s">
        <v>220</v>
      </c>
      <c r="F30" s="722" t="s">
        <v>489</v>
      </c>
      <c r="G30" s="724" t="s">
        <v>509</v>
      </c>
      <c r="H30" s="723">
        <v>840</v>
      </c>
      <c r="I30" s="723">
        <v>4000</v>
      </c>
      <c r="J30" s="724" t="s">
        <v>102</v>
      </c>
      <c r="K30" s="722" t="s">
        <v>551</v>
      </c>
      <c r="L30" s="724" t="s">
        <v>491</v>
      </c>
      <c r="M30" s="724">
        <v>20</v>
      </c>
      <c r="N30" s="722" t="s">
        <v>3125</v>
      </c>
      <c r="O30" s="723">
        <v>4</v>
      </c>
      <c r="P30" s="723">
        <v>2</v>
      </c>
      <c r="Q30" s="723">
        <v>2.1</v>
      </c>
      <c r="R30" s="766">
        <v>28</v>
      </c>
      <c r="S30" s="725">
        <f t="shared" si="0"/>
        <v>28</v>
      </c>
      <c r="T30" s="726">
        <f t="shared" si="1"/>
        <v>6.4367816091954024</v>
      </c>
      <c r="U30" s="727">
        <f t="shared" si="2"/>
        <v>6.4367816091954024</v>
      </c>
    </row>
    <row r="31" spans="1:21">
      <c r="A31" s="117"/>
      <c r="B31" s="277"/>
      <c r="C31" s="278"/>
      <c r="D31" s="280"/>
      <c r="E31" s="279"/>
      <c r="F31" s="280"/>
      <c r="G31" s="281"/>
      <c r="H31" s="279"/>
      <c r="I31" s="279"/>
      <c r="J31" s="281"/>
      <c r="K31" s="280"/>
      <c r="L31" s="281"/>
      <c r="M31" s="281"/>
      <c r="N31" s="280"/>
      <c r="O31" s="279"/>
      <c r="P31" s="279"/>
      <c r="Q31" s="279"/>
      <c r="R31" s="282"/>
      <c r="S31" s="283"/>
      <c r="T31" s="284"/>
      <c r="U31" s="285"/>
    </row>
  </sheetData>
  <sheetProtection selectLockedCells="1" selectUnlockedCells="1"/>
  <mergeCells count="1">
    <mergeCell ref="A1:F1"/>
  </mergeCells>
  <hyperlinks>
    <hyperlink ref="V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U22"/>
  <sheetViews>
    <sheetView view="pageBreakPreview" zoomScale="85" zoomScaleSheetLayoutView="85" workbookViewId="0">
      <selection activeCell="R2" sqref="R2"/>
    </sheetView>
  </sheetViews>
  <sheetFormatPr defaultColWidth="28.69921875" defaultRowHeight="10.199999999999999"/>
  <cols>
    <col min="1" max="1" width="10.59765625" style="3" customWidth="1"/>
    <col min="2" max="2" width="12.59765625" style="42" customWidth="1"/>
    <col min="3" max="3" width="25.19921875" style="286" customWidth="1"/>
    <col min="4" max="7" width="5.19921875" style="3" customWidth="1"/>
    <col min="8" max="8" width="7.8984375" style="3" customWidth="1"/>
    <col min="9" max="9" width="6.3984375" style="3" customWidth="1"/>
    <col min="10" max="10" width="6.8984375" style="3" customWidth="1"/>
    <col min="11" max="11" width="8.19921875" style="3" customWidth="1"/>
    <col min="12" max="12" width="5.19921875" style="3" customWidth="1"/>
    <col min="13" max="13" width="10.09765625" style="3" customWidth="1"/>
    <col min="14" max="14" width="6.3984375" style="3" customWidth="1"/>
    <col min="15" max="16" width="5.19921875" style="3" customWidth="1"/>
    <col min="17" max="17" width="11.69921875" style="3" customWidth="1"/>
    <col min="18" max="18" width="11.69921875" style="234" customWidth="1"/>
    <col min="19" max="19" width="11" style="3" customWidth="1"/>
    <col min="20" max="20" width="11.09765625" style="234" customWidth="1"/>
    <col min="21" max="21" width="12.19921875" style="3" customWidth="1"/>
    <col min="22" max="16384" width="28.69921875" style="3"/>
  </cols>
  <sheetData>
    <row r="1" spans="1:21" s="42" customFormat="1">
      <c r="A1" s="982" t="s">
        <v>562</v>
      </c>
      <c r="B1" s="982"/>
      <c r="C1" s="982"/>
      <c r="D1" s="982"/>
      <c r="E1" s="982"/>
      <c r="F1" s="49"/>
      <c r="G1" s="49"/>
      <c r="H1" s="49"/>
      <c r="I1" s="49"/>
      <c r="J1" s="136"/>
      <c r="K1" s="136"/>
      <c r="L1" s="49"/>
      <c r="M1" s="49"/>
      <c r="N1" s="49"/>
      <c r="O1" s="49"/>
      <c r="P1" s="49"/>
      <c r="Q1" s="49"/>
      <c r="R1" s="49"/>
      <c r="S1" s="49"/>
    </row>
    <row r="2" spans="1:21">
      <c r="A2" s="40"/>
      <c r="B2" s="136"/>
      <c r="C2" s="38"/>
      <c r="D2" s="40"/>
      <c r="E2" s="40"/>
      <c r="F2" s="40"/>
      <c r="G2" s="40"/>
      <c r="H2" s="40"/>
      <c r="I2" s="40"/>
      <c r="J2" s="138"/>
      <c r="K2" s="138"/>
      <c r="L2" s="40"/>
      <c r="M2" s="40"/>
      <c r="Q2" s="139" t="s">
        <v>45</v>
      </c>
      <c r="R2" s="227">
        <v>0</v>
      </c>
      <c r="S2" s="139" t="s">
        <v>46</v>
      </c>
      <c r="T2" s="228">
        <v>4.3499999999999996</v>
      </c>
    </row>
    <row r="3" spans="1:21">
      <c r="A3" s="40"/>
      <c r="B3" s="136"/>
      <c r="C3" s="38"/>
      <c r="D3" s="40"/>
      <c r="E3" s="40"/>
      <c r="F3" s="40"/>
      <c r="G3" s="40"/>
      <c r="H3" s="40"/>
      <c r="I3" s="40"/>
      <c r="J3" s="138"/>
      <c r="K3" s="138"/>
      <c r="L3" s="40"/>
      <c r="M3" s="40"/>
      <c r="N3" s="40"/>
      <c r="O3" s="40"/>
      <c r="P3" s="40"/>
      <c r="Q3" s="40"/>
      <c r="R3" s="229"/>
      <c r="S3" s="40"/>
    </row>
    <row r="4" spans="1:21" s="36" customFormat="1" ht="40.799999999999997">
      <c r="A4" s="249" t="s">
        <v>47</v>
      </c>
      <c r="B4" s="249" t="s">
        <v>212</v>
      </c>
      <c r="C4" s="249" t="s">
        <v>49</v>
      </c>
      <c r="D4" s="249" t="s">
        <v>51</v>
      </c>
      <c r="E4" s="249" t="s">
        <v>53</v>
      </c>
      <c r="F4" s="146" t="s">
        <v>55</v>
      </c>
      <c r="G4" s="146" t="s">
        <v>214</v>
      </c>
      <c r="H4" s="146" t="s">
        <v>57</v>
      </c>
      <c r="I4" s="146" t="s">
        <v>214</v>
      </c>
      <c r="J4" s="146" t="s">
        <v>58</v>
      </c>
      <c r="K4" s="146" t="s">
        <v>215</v>
      </c>
      <c r="L4" s="146" t="s">
        <v>269</v>
      </c>
      <c r="M4" s="249" t="s">
        <v>485</v>
      </c>
      <c r="N4" s="249" t="s">
        <v>64</v>
      </c>
      <c r="O4" s="146" t="s">
        <v>61</v>
      </c>
      <c r="P4" s="146" t="s">
        <v>62</v>
      </c>
      <c r="Q4" s="146" t="s">
        <v>65</v>
      </c>
      <c r="R4" s="230" t="s">
        <v>66</v>
      </c>
      <c r="S4" s="146" t="s">
        <v>67</v>
      </c>
      <c r="T4" s="230" t="s">
        <v>68</v>
      </c>
      <c r="U4" s="287" t="s">
        <v>69</v>
      </c>
    </row>
    <row r="5" spans="1:21" s="36" customFormat="1" ht="20.399999999999999">
      <c r="A5" s="251">
        <v>5902811505949</v>
      </c>
      <c r="B5" s="260" t="s">
        <v>563</v>
      </c>
      <c r="C5" s="255" t="s">
        <v>564</v>
      </c>
      <c r="D5" s="254" t="s">
        <v>104</v>
      </c>
      <c r="E5" s="288" t="s">
        <v>489</v>
      </c>
      <c r="F5" s="255" t="s">
        <v>509</v>
      </c>
      <c r="G5" s="254">
        <v>840</v>
      </c>
      <c r="H5" s="254">
        <v>4000</v>
      </c>
      <c r="I5" s="255" t="s">
        <v>102</v>
      </c>
      <c r="J5" s="254">
        <v>960</v>
      </c>
      <c r="K5" s="254" t="s">
        <v>491</v>
      </c>
      <c r="L5" s="254">
        <v>44</v>
      </c>
      <c r="M5" s="254" t="s">
        <v>565</v>
      </c>
      <c r="N5" s="288" t="s">
        <v>566</v>
      </c>
      <c r="O5" s="288" t="s">
        <v>567</v>
      </c>
      <c r="P5" s="288" t="s">
        <v>568</v>
      </c>
      <c r="Q5" s="770">
        <v>35</v>
      </c>
      <c r="R5" s="256">
        <f t="shared" ref="R5:R15" si="0">Q5-(Q5*$R$2)</f>
        <v>35</v>
      </c>
      <c r="S5" s="289">
        <f t="shared" ref="S5:S15" si="1">Q5/$T$2</f>
        <v>8.0459770114942533</v>
      </c>
      <c r="T5" s="290">
        <f t="shared" ref="T5:T15" si="2">S5-(S5*$R$2)</f>
        <v>8.0459770114942533</v>
      </c>
    </row>
    <row r="6" spans="1:21" s="36" customFormat="1" ht="20.399999999999999">
      <c r="A6" s="251">
        <v>5902811505956</v>
      </c>
      <c r="B6" s="260" t="s">
        <v>569</v>
      </c>
      <c r="C6" s="255" t="s">
        <v>570</v>
      </c>
      <c r="D6" s="254" t="s">
        <v>220</v>
      </c>
      <c r="E6" s="255" t="s">
        <v>75</v>
      </c>
      <c r="F6" s="255" t="s">
        <v>509</v>
      </c>
      <c r="G6" s="254">
        <v>840</v>
      </c>
      <c r="H6" s="254">
        <v>4000</v>
      </c>
      <c r="I6" s="255" t="s">
        <v>102</v>
      </c>
      <c r="J6" s="254">
        <v>1440</v>
      </c>
      <c r="K6" s="254" t="s">
        <v>491</v>
      </c>
      <c r="L6" s="254">
        <v>44</v>
      </c>
      <c r="M6" s="254" t="s">
        <v>571</v>
      </c>
      <c r="N6" s="254">
        <v>10</v>
      </c>
      <c r="O6" s="254">
        <v>0.4</v>
      </c>
      <c r="P6" s="254">
        <v>0.8</v>
      </c>
      <c r="Q6" s="770">
        <v>48</v>
      </c>
      <c r="R6" s="256">
        <f t="shared" si="0"/>
        <v>48</v>
      </c>
      <c r="S6" s="289">
        <f t="shared" si="1"/>
        <v>11.03448275862069</v>
      </c>
      <c r="T6" s="290">
        <f t="shared" si="2"/>
        <v>11.03448275862069</v>
      </c>
    </row>
    <row r="7" spans="1:21" s="36" customFormat="1" ht="20.399999999999999">
      <c r="A7" s="251">
        <v>5902811507929</v>
      </c>
      <c r="B7" s="260" t="s">
        <v>572</v>
      </c>
      <c r="C7" s="255" t="s">
        <v>573</v>
      </c>
      <c r="D7" s="254" t="s">
        <v>229</v>
      </c>
      <c r="E7" s="288" t="s">
        <v>489</v>
      </c>
      <c r="F7" s="255" t="s">
        <v>509</v>
      </c>
      <c r="G7" s="254">
        <v>840</v>
      </c>
      <c r="H7" s="254">
        <v>4000</v>
      </c>
      <c r="I7" s="255" t="s">
        <v>102</v>
      </c>
      <c r="J7" s="254">
        <v>1920</v>
      </c>
      <c r="K7" s="254" t="s">
        <v>491</v>
      </c>
      <c r="L7" s="254">
        <v>44</v>
      </c>
      <c r="M7" s="254" t="s">
        <v>574</v>
      </c>
      <c r="N7" s="254">
        <v>10</v>
      </c>
      <c r="O7" s="254">
        <v>0.5</v>
      </c>
      <c r="P7" s="254">
        <v>0.9</v>
      </c>
      <c r="Q7" s="770">
        <v>54</v>
      </c>
      <c r="R7" s="256">
        <f t="shared" si="0"/>
        <v>54</v>
      </c>
      <c r="S7" s="289">
        <f t="shared" si="1"/>
        <v>12.413793103448278</v>
      </c>
      <c r="T7" s="290">
        <f t="shared" si="2"/>
        <v>12.413793103448278</v>
      </c>
      <c r="U7" s="137"/>
    </row>
    <row r="8" spans="1:21" s="36" customFormat="1" ht="20.399999999999999">
      <c r="A8" s="251">
        <v>5902811506540</v>
      </c>
      <c r="B8" s="260" t="s">
        <v>575</v>
      </c>
      <c r="C8" s="255" t="s">
        <v>576</v>
      </c>
      <c r="D8" s="254" t="s">
        <v>104</v>
      </c>
      <c r="E8" s="288" t="s">
        <v>489</v>
      </c>
      <c r="F8" s="255" t="s">
        <v>509</v>
      </c>
      <c r="G8" s="254">
        <v>840</v>
      </c>
      <c r="H8" s="254">
        <v>4000</v>
      </c>
      <c r="I8" s="255" t="s">
        <v>102</v>
      </c>
      <c r="J8" s="254">
        <v>960</v>
      </c>
      <c r="K8" s="254" t="s">
        <v>491</v>
      </c>
      <c r="L8" s="254">
        <v>20</v>
      </c>
      <c r="M8" s="254" t="s">
        <v>565</v>
      </c>
      <c r="N8" s="254">
        <v>6</v>
      </c>
      <c r="O8" s="254">
        <v>0.5</v>
      </c>
      <c r="P8" s="254">
        <v>0.75</v>
      </c>
      <c r="Q8" s="770">
        <v>65</v>
      </c>
      <c r="R8" s="256">
        <f t="shared" si="0"/>
        <v>65</v>
      </c>
      <c r="S8" s="289">
        <f t="shared" si="1"/>
        <v>14.942528735632186</v>
      </c>
      <c r="T8" s="290">
        <f t="shared" si="2"/>
        <v>14.942528735632186</v>
      </c>
    </row>
    <row r="9" spans="1:21" s="36" customFormat="1" ht="20.399999999999999">
      <c r="A9" s="251">
        <v>5902811505963</v>
      </c>
      <c r="B9" s="260" t="s">
        <v>577</v>
      </c>
      <c r="C9" s="255" t="s">
        <v>578</v>
      </c>
      <c r="D9" s="254" t="s">
        <v>220</v>
      </c>
      <c r="E9" s="288" t="s">
        <v>489</v>
      </c>
      <c r="F9" s="255" t="s">
        <v>509</v>
      </c>
      <c r="G9" s="254">
        <v>840</v>
      </c>
      <c r="H9" s="254">
        <v>4000</v>
      </c>
      <c r="I9" s="255" t="s">
        <v>102</v>
      </c>
      <c r="J9" s="254">
        <v>1440</v>
      </c>
      <c r="K9" s="254" t="s">
        <v>491</v>
      </c>
      <c r="L9" s="254">
        <v>44</v>
      </c>
      <c r="M9" s="254" t="s">
        <v>571</v>
      </c>
      <c r="N9" s="288" t="s">
        <v>566</v>
      </c>
      <c r="O9" s="288" t="s">
        <v>579</v>
      </c>
      <c r="P9" s="288" t="s">
        <v>580</v>
      </c>
      <c r="Q9" s="770">
        <v>90</v>
      </c>
      <c r="R9" s="256">
        <f t="shared" si="0"/>
        <v>90</v>
      </c>
      <c r="S9" s="289">
        <f t="shared" si="1"/>
        <v>20.689655172413794</v>
      </c>
      <c r="T9" s="290">
        <f t="shared" si="2"/>
        <v>20.689655172413794</v>
      </c>
    </row>
    <row r="10" spans="1:21" ht="20.399999999999999">
      <c r="A10" s="251">
        <v>5902811507936</v>
      </c>
      <c r="B10" s="291" t="s">
        <v>581</v>
      </c>
      <c r="C10" s="255" t="s">
        <v>582</v>
      </c>
      <c r="D10" s="254" t="s">
        <v>104</v>
      </c>
      <c r="E10" s="288" t="s">
        <v>489</v>
      </c>
      <c r="F10" s="255" t="s">
        <v>509</v>
      </c>
      <c r="G10" s="254">
        <v>840</v>
      </c>
      <c r="H10" s="254">
        <v>4000</v>
      </c>
      <c r="I10" s="255" t="s">
        <v>102</v>
      </c>
      <c r="J10" s="254">
        <v>960</v>
      </c>
      <c r="K10" s="254" t="s">
        <v>491</v>
      </c>
      <c r="L10" s="254">
        <v>44</v>
      </c>
      <c r="M10" s="254" t="s">
        <v>583</v>
      </c>
      <c r="N10" s="288" t="s">
        <v>566</v>
      </c>
      <c r="O10" s="288" t="s">
        <v>567</v>
      </c>
      <c r="P10" s="288" t="s">
        <v>584</v>
      </c>
      <c r="Q10" s="770">
        <v>32</v>
      </c>
      <c r="R10" s="256">
        <f t="shared" si="0"/>
        <v>32</v>
      </c>
      <c r="S10" s="289">
        <f t="shared" si="1"/>
        <v>7.3563218390804606</v>
      </c>
      <c r="T10" s="290">
        <f t="shared" si="2"/>
        <v>7.3563218390804606</v>
      </c>
      <c r="U10" s="137"/>
    </row>
    <row r="11" spans="1:21" ht="20.399999999999999">
      <c r="A11" s="251">
        <v>5902811507943</v>
      </c>
      <c r="B11" s="291" t="s">
        <v>585</v>
      </c>
      <c r="C11" s="255" t="s">
        <v>586</v>
      </c>
      <c r="D11" s="254" t="s">
        <v>220</v>
      </c>
      <c r="E11" s="255" t="s">
        <v>75</v>
      </c>
      <c r="F11" s="255" t="s">
        <v>509</v>
      </c>
      <c r="G11" s="254">
        <v>840</v>
      </c>
      <c r="H11" s="254">
        <v>4000</v>
      </c>
      <c r="I11" s="255" t="s">
        <v>102</v>
      </c>
      <c r="J11" s="254">
        <v>1440</v>
      </c>
      <c r="K11" s="254" t="s">
        <v>491</v>
      </c>
      <c r="L11" s="254">
        <v>44</v>
      </c>
      <c r="M11" s="254" t="s">
        <v>587</v>
      </c>
      <c r="N11" s="254">
        <v>10</v>
      </c>
      <c r="O11" s="254">
        <v>0.4</v>
      </c>
      <c r="P11" s="254">
        <v>0.7</v>
      </c>
      <c r="Q11" s="770">
        <v>43</v>
      </c>
      <c r="R11" s="256">
        <f t="shared" si="0"/>
        <v>43</v>
      </c>
      <c r="S11" s="289">
        <f t="shared" si="1"/>
        <v>9.8850574712643695</v>
      </c>
      <c r="T11" s="290">
        <f t="shared" si="2"/>
        <v>9.8850574712643695</v>
      </c>
      <c r="U11" s="137"/>
    </row>
    <row r="12" spans="1:21" ht="20.399999999999999">
      <c r="A12" s="251">
        <v>5902811507950</v>
      </c>
      <c r="B12" s="291" t="s">
        <v>3203</v>
      </c>
      <c r="C12" s="255" t="s">
        <v>589</v>
      </c>
      <c r="D12" s="254" t="s">
        <v>85</v>
      </c>
      <c r="E12" s="288" t="s">
        <v>489</v>
      </c>
      <c r="F12" s="255" t="s">
        <v>509</v>
      </c>
      <c r="G12" s="254">
        <v>840</v>
      </c>
      <c r="H12" s="254">
        <v>4000</v>
      </c>
      <c r="I12" s="255" t="s">
        <v>102</v>
      </c>
      <c r="J12" s="254">
        <v>640</v>
      </c>
      <c r="K12" s="254" t="s">
        <v>491</v>
      </c>
      <c r="L12" s="254">
        <v>65</v>
      </c>
      <c r="M12" s="254" t="s">
        <v>590</v>
      </c>
      <c r="N12" s="254">
        <v>80</v>
      </c>
      <c r="O12" s="254">
        <v>0.1</v>
      </c>
      <c r="P12" s="254">
        <v>0.2</v>
      </c>
      <c r="Q12" s="770">
        <v>14.5</v>
      </c>
      <c r="R12" s="256">
        <f t="shared" si="0"/>
        <v>14.5</v>
      </c>
      <c r="S12" s="289">
        <f t="shared" si="1"/>
        <v>3.3333333333333335</v>
      </c>
      <c r="T12" s="290">
        <f t="shared" si="2"/>
        <v>3.3333333333333335</v>
      </c>
      <c r="U12" s="137"/>
    </row>
    <row r="13" spans="1:21" ht="20.399999999999999">
      <c r="A13" s="153" t="s">
        <v>591</v>
      </c>
      <c r="B13" s="292" t="s">
        <v>3204</v>
      </c>
      <c r="C13" s="255" t="s">
        <v>589</v>
      </c>
      <c r="D13" s="254" t="s">
        <v>104</v>
      </c>
      <c r="E13" s="288" t="s">
        <v>489</v>
      </c>
      <c r="F13" s="255" t="s">
        <v>509</v>
      </c>
      <c r="G13" s="254">
        <v>840</v>
      </c>
      <c r="H13" s="254">
        <v>4000</v>
      </c>
      <c r="I13" s="255" t="s">
        <v>102</v>
      </c>
      <c r="J13" s="254">
        <v>960</v>
      </c>
      <c r="K13" s="254" t="s">
        <v>491</v>
      </c>
      <c r="L13" s="254">
        <v>65</v>
      </c>
      <c r="M13" s="254" t="s">
        <v>593</v>
      </c>
      <c r="N13" s="254">
        <v>80</v>
      </c>
      <c r="O13" s="254">
        <v>0.15</v>
      </c>
      <c r="P13" s="254">
        <v>0.2</v>
      </c>
      <c r="Q13" s="770">
        <v>29</v>
      </c>
      <c r="R13" s="256">
        <f t="shared" si="0"/>
        <v>29</v>
      </c>
      <c r="S13" s="289">
        <f t="shared" si="1"/>
        <v>6.666666666666667</v>
      </c>
      <c r="T13" s="290">
        <f t="shared" si="2"/>
        <v>6.666666666666667</v>
      </c>
      <c r="U13" s="137"/>
    </row>
    <row r="14" spans="1:21" ht="20.399999999999999">
      <c r="A14" s="251">
        <v>5902811507967</v>
      </c>
      <c r="B14" s="291" t="s">
        <v>3205</v>
      </c>
      <c r="C14" s="255" t="s">
        <v>595</v>
      </c>
      <c r="D14" s="254" t="s">
        <v>108</v>
      </c>
      <c r="E14" s="288" t="s">
        <v>489</v>
      </c>
      <c r="F14" s="255" t="s">
        <v>509</v>
      </c>
      <c r="G14" s="254">
        <v>840</v>
      </c>
      <c r="H14" s="254">
        <v>4000</v>
      </c>
      <c r="I14" s="255" t="s">
        <v>102</v>
      </c>
      <c r="J14" s="254">
        <v>1200</v>
      </c>
      <c r="K14" s="254" t="s">
        <v>491</v>
      </c>
      <c r="L14" s="254">
        <v>65</v>
      </c>
      <c r="M14" s="254" t="s">
        <v>596</v>
      </c>
      <c r="N14" s="254">
        <v>40</v>
      </c>
      <c r="O14" s="254">
        <v>0.15</v>
      </c>
      <c r="P14" s="254">
        <v>0.3</v>
      </c>
      <c r="Q14" s="770">
        <v>21.5</v>
      </c>
      <c r="R14" s="256">
        <f t="shared" si="0"/>
        <v>21.5</v>
      </c>
      <c r="S14" s="289">
        <f t="shared" si="1"/>
        <v>4.9425287356321848</v>
      </c>
      <c r="T14" s="290">
        <f t="shared" si="2"/>
        <v>4.9425287356321848</v>
      </c>
      <c r="U14" s="137"/>
    </row>
    <row r="15" spans="1:21" ht="20.399999999999999">
      <c r="A15" s="153" t="s">
        <v>597</v>
      </c>
      <c r="B15" s="293" t="s">
        <v>3206</v>
      </c>
      <c r="C15" s="255" t="s">
        <v>595</v>
      </c>
      <c r="D15" s="254" t="s">
        <v>220</v>
      </c>
      <c r="E15" s="288" t="s">
        <v>489</v>
      </c>
      <c r="F15" s="255" t="s">
        <v>509</v>
      </c>
      <c r="G15" s="254">
        <v>840</v>
      </c>
      <c r="H15" s="254">
        <v>4000</v>
      </c>
      <c r="I15" s="255" t="s">
        <v>102</v>
      </c>
      <c r="J15" s="254">
        <v>1440</v>
      </c>
      <c r="K15" s="254" t="s">
        <v>491</v>
      </c>
      <c r="L15" s="254">
        <v>65</v>
      </c>
      <c r="M15" s="254" t="s">
        <v>599</v>
      </c>
      <c r="N15" s="254">
        <v>40</v>
      </c>
      <c r="O15" s="254">
        <v>0.27</v>
      </c>
      <c r="P15" s="254">
        <v>0.3</v>
      </c>
      <c r="Q15" s="770">
        <v>36.5</v>
      </c>
      <c r="R15" s="256">
        <f t="shared" si="0"/>
        <v>36.5</v>
      </c>
      <c r="S15" s="289">
        <f t="shared" si="1"/>
        <v>8.3908045977011501</v>
      </c>
      <c r="T15" s="290">
        <f t="shared" si="2"/>
        <v>8.3908045977011501</v>
      </c>
      <c r="U15" s="137"/>
    </row>
    <row r="21" ht="12.75" customHeight="1"/>
    <row r="22" hidden="1"/>
  </sheetData>
  <sheetProtection selectLockedCells="1" selectUnlockedCells="1"/>
  <mergeCells count="1">
    <mergeCell ref="A1:E1"/>
  </mergeCells>
  <hyperlinks>
    <hyperlink ref="U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T19"/>
  <sheetViews>
    <sheetView view="pageBreakPreview" zoomScaleNormal="90" zoomScaleSheetLayoutView="100" workbookViewId="0">
      <selection activeCell="P2" sqref="P2"/>
    </sheetView>
  </sheetViews>
  <sheetFormatPr defaultColWidth="9" defaultRowHeight="10.199999999999999"/>
  <cols>
    <col min="1" max="1" width="17" style="36" customWidth="1"/>
    <col min="2" max="2" width="15.09765625" style="44" customWidth="1"/>
    <col min="3" max="3" width="35" style="36" customWidth="1"/>
    <col min="4" max="4" width="8.59765625" style="36" customWidth="1"/>
    <col min="5" max="5" width="7.8984375" style="36" customWidth="1"/>
    <col min="6" max="6" width="6.59765625" style="36" customWidth="1"/>
    <col min="7" max="7" width="7.8984375" style="36" customWidth="1"/>
    <col min="8" max="8" width="6.8984375" style="36" customWidth="1"/>
    <col min="9" max="9" width="7.8984375" style="36" customWidth="1"/>
    <col min="10" max="10" width="6.8984375" style="36" customWidth="1"/>
    <col min="11" max="11" width="4.09765625" style="36" customWidth="1"/>
    <col min="12" max="14" width="6.59765625" style="36" customWidth="1"/>
    <col min="15" max="15" width="8.09765625" style="36" customWidth="1"/>
    <col min="16" max="16" width="9.09765625" style="265" customWidth="1"/>
    <col min="17" max="17" width="9" style="36"/>
    <col min="18" max="18" width="9" style="265"/>
    <col min="19" max="19" width="9.3984375" style="36" customWidth="1"/>
    <col min="20" max="16384" width="9" style="36"/>
  </cols>
  <sheetData>
    <row r="1" spans="1:20" s="44" customFormat="1">
      <c r="A1" s="991" t="s">
        <v>600</v>
      </c>
      <c r="B1" s="991"/>
      <c r="C1" s="991"/>
      <c r="D1" s="991"/>
      <c r="E1" s="991"/>
      <c r="F1" s="991"/>
      <c r="G1" s="236"/>
      <c r="H1" s="236"/>
      <c r="I1" s="294"/>
      <c r="J1" s="236"/>
      <c r="K1" s="236"/>
      <c r="L1" s="236"/>
      <c r="M1" s="236"/>
      <c r="N1" s="236"/>
      <c r="O1" s="236"/>
      <c r="P1" s="236"/>
      <c r="Q1" s="236"/>
      <c r="R1" s="236"/>
    </row>
    <row r="2" spans="1:20" ht="20.399999999999999">
      <c r="A2" s="235"/>
      <c r="B2" s="236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139" t="s">
        <v>45</v>
      </c>
      <c r="P2" s="227">
        <v>0</v>
      </c>
      <c r="Q2" s="139" t="s">
        <v>46</v>
      </c>
      <c r="R2" s="228">
        <v>4.3499999999999996</v>
      </c>
    </row>
    <row r="3" spans="1:20">
      <c r="A3" s="235"/>
      <c r="B3" s="236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7"/>
      <c r="Q3" s="235"/>
      <c r="R3" s="237"/>
    </row>
    <row r="4" spans="1:20" ht="30.6">
      <c r="A4" s="295" t="s">
        <v>47</v>
      </c>
      <c r="B4" s="295" t="s">
        <v>212</v>
      </c>
      <c r="C4" s="295" t="s">
        <v>49</v>
      </c>
      <c r="D4" s="295" t="s">
        <v>485</v>
      </c>
      <c r="E4" s="295" t="s">
        <v>601</v>
      </c>
      <c r="F4" s="295" t="s">
        <v>53</v>
      </c>
      <c r="G4" s="296" t="s">
        <v>55</v>
      </c>
      <c r="H4" s="296" t="s">
        <v>602</v>
      </c>
      <c r="I4" s="296" t="s">
        <v>603</v>
      </c>
      <c r="J4" s="296" t="s">
        <v>215</v>
      </c>
      <c r="K4" s="296" t="s">
        <v>269</v>
      </c>
      <c r="L4" s="295" t="s">
        <v>64</v>
      </c>
      <c r="M4" s="296" t="s">
        <v>61</v>
      </c>
      <c r="N4" s="296" t="s">
        <v>62</v>
      </c>
      <c r="O4" s="296" t="s">
        <v>65</v>
      </c>
      <c r="P4" s="230" t="s">
        <v>66</v>
      </c>
      <c r="Q4" s="296" t="s">
        <v>67</v>
      </c>
      <c r="R4" s="230" t="s">
        <v>68</v>
      </c>
      <c r="S4" s="287" t="s">
        <v>69</v>
      </c>
    </row>
    <row r="5" spans="1:20" s="67" customFormat="1" ht="20.399999999999999">
      <c r="A5" s="762" t="s">
        <v>3227</v>
      </c>
      <c r="B5" s="762" t="s">
        <v>3226</v>
      </c>
      <c r="C5" s="288" t="s">
        <v>3231</v>
      </c>
      <c r="D5" s="254" t="s">
        <v>3232</v>
      </c>
      <c r="E5" s="288" t="s">
        <v>3233</v>
      </c>
      <c r="F5" s="288" t="s">
        <v>489</v>
      </c>
      <c r="G5" s="288" t="s">
        <v>496</v>
      </c>
      <c r="H5" s="288" t="s">
        <v>608</v>
      </c>
      <c r="I5" s="288" t="s">
        <v>609</v>
      </c>
      <c r="J5" s="255" t="s">
        <v>224</v>
      </c>
      <c r="K5" s="255">
        <v>64</v>
      </c>
      <c r="L5" s="288" t="s">
        <v>3228</v>
      </c>
      <c r="M5" s="288" t="s">
        <v>3229</v>
      </c>
      <c r="N5" s="288" t="s">
        <v>3230</v>
      </c>
      <c r="O5" s="764">
        <v>26</v>
      </c>
      <c r="P5" s="298">
        <f>O5-(O5*$P$2)</f>
        <v>26</v>
      </c>
      <c r="Q5" s="257">
        <f>O5/$R$2</f>
        <v>5.9770114942528743</v>
      </c>
      <c r="R5" s="290">
        <f>Q5-(Q5*$P$2)</f>
        <v>5.9770114942528743</v>
      </c>
      <c r="S5" s="763"/>
    </row>
    <row r="6" spans="1:20" s="235" customFormat="1" ht="20.399999999999999">
      <c r="A6" s="251">
        <v>5902811505925</v>
      </c>
      <c r="B6" s="291" t="s">
        <v>604</v>
      </c>
      <c r="C6" s="288" t="s">
        <v>605</v>
      </c>
      <c r="D6" s="254" t="s">
        <v>606</v>
      </c>
      <c r="E6" s="288" t="s">
        <v>607</v>
      </c>
      <c r="F6" s="288" t="s">
        <v>489</v>
      </c>
      <c r="G6" s="288" t="s">
        <v>496</v>
      </c>
      <c r="H6" s="288" t="s">
        <v>608</v>
      </c>
      <c r="I6" s="288" t="s">
        <v>609</v>
      </c>
      <c r="J6" s="255" t="s">
        <v>224</v>
      </c>
      <c r="K6" s="255">
        <v>65</v>
      </c>
      <c r="L6" s="288" t="s">
        <v>610</v>
      </c>
      <c r="M6" s="288" t="s">
        <v>611</v>
      </c>
      <c r="N6" s="288" t="s">
        <v>612</v>
      </c>
      <c r="O6" s="764">
        <v>31</v>
      </c>
      <c r="P6" s="298">
        <f t="shared" ref="P6:P13" si="0">O6-(O6*$P$2)</f>
        <v>31</v>
      </c>
      <c r="Q6" s="257">
        <f t="shared" ref="Q6:Q19" si="1">O6/$R$2</f>
        <v>7.126436781609196</v>
      </c>
      <c r="R6" s="290">
        <f t="shared" ref="R6:R13" si="2">Q6-(Q6*$P$2)</f>
        <v>7.126436781609196</v>
      </c>
      <c r="S6" s="299"/>
    </row>
    <row r="7" spans="1:20" s="235" customFormat="1" ht="20.399999999999999">
      <c r="A7" s="251">
        <v>5902811510011</v>
      </c>
      <c r="B7" s="291" t="s">
        <v>3234</v>
      </c>
      <c r="C7" s="288" t="s">
        <v>3235</v>
      </c>
      <c r="D7" s="254" t="s">
        <v>3236</v>
      </c>
      <c r="E7" s="288" t="s">
        <v>607</v>
      </c>
      <c r="F7" s="288" t="s">
        <v>489</v>
      </c>
      <c r="G7" s="288" t="s">
        <v>496</v>
      </c>
      <c r="H7" s="288" t="s">
        <v>608</v>
      </c>
      <c r="I7" s="288" t="s">
        <v>609</v>
      </c>
      <c r="J7" s="255" t="s">
        <v>224</v>
      </c>
      <c r="K7" s="255">
        <v>64</v>
      </c>
      <c r="L7" s="288" t="s">
        <v>3228</v>
      </c>
      <c r="M7" s="288" t="s">
        <v>616</v>
      </c>
      <c r="N7" s="288" t="s">
        <v>617</v>
      </c>
      <c r="O7" s="764">
        <v>40</v>
      </c>
      <c r="P7" s="298">
        <f>O7-(O7*$P$2)</f>
        <v>40</v>
      </c>
      <c r="Q7" s="257">
        <f>O7/$R$2</f>
        <v>9.1954022988505759</v>
      </c>
      <c r="R7" s="290">
        <f>Q7-(Q7*$P$2)</f>
        <v>9.1954022988505759</v>
      </c>
      <c r="S7" s="299"/>
    </row>
    <row r="8" spans="1:20" s="235" customFormat="1" ht="20.399999999999999">
      <c r="A8" s="251">
        <v>5902811505499</v>
      </c>
      <c r="B8" s="291" t="s">
        <v>613</v>
      </c>
      <c r="C8" s="288" t="s">
        <v>614</v>
      </c>
      <c r="D8" s="254" t="s">
        <v>497</v>
      </c>
      <c r="E8" s="288" t="s">
        <v>615</v>
      </c>
      <c r="F8" s="288" t="s">
        <v>489</v>
      </c>
      <c r="G8" s="288" t="s">
        <v>496</v>
      </c>
      <c r="H8" s="288" t="s">
        <v>608</v>
      </c>
      <c r="I8" s="288" t="s">
        <v>609</v>
      </c>
      <c r="J8" s="255" t="s">
        <v>224</v>
      </c>
      <c r="K8" s="255">
        <v>65</v>
      </c>
      <c r="L8" s="288" t="s">
        <v>610</v>
      </c>
      <c r="M8" s="288" t="s">
        <v>616</v>
      </c>
      <c r="N8" s="288" t="s">
        <v>617</v>
      </c>
      <c r="O8" s="764">
        <v>50</v>
      </c>
      <c r="P8" s="298">
        <f t="shared" si="0"/>
        <v>50</v>
      </c>
      <c r="Q8" s="257">
        <f t="shared" si="1"/>
        <v>11.494252873563219</v>
      </c>
      <c r="R8" s="290">
        <f t="shared" si="2"/>
        <v>11.494252873563219</v>
      </c>
      <c r="S8" s="299"/>
    </row>
    <row r="9" spans="1:20" s="235" customFormat="1" ht="20.399999999999999">
      <c r="A9" s="251">
        <v>5902811505932</v>
      </c>
      <c r="B9" s="291" t="s">
        <v>618</v>
      </c>
      <c r="C9" s="288" t="s">
        <v>619</v>
      </c>
      <c r="D9" s="254" t="s">
        <v>620</v>
      </c>
      <c r="E9" s="288" t="s">
        <v>621</v>
      </c>
      <c r="F9" s="288" t="s">
        <v>489</v>
      </c>
      <c r="G9" s="288" t="s">
        <v>496</v>
      </c>
      <c r="H9" s="288" t="s">
        <v>608</v>
      </c>
      <c r="I9" s="288" t="s">
        <v>609</v>
      </c>
      <c r="J9" s="255" t="s">
        <v>224</v>
      </c>
      <c r="K9" s="255">
        <v>65</v>
      </c>
      <c r="L9" s="288" t="s">
        <v>610</v>
      </c>
      <c r="M9" s="288" t="s">
        <v>622</v>
      </c>
      <c r="N9" s="288" t="s">
        <v>623</v>
      </c>
      <c r="O9" s="764">
        <v>59</v>
      </c>
      <c r="P9" s="298">
        <f t="shared" si="0"/>
        <v>59</v>
      </c>
      <c r="Q9" s="257">
        <f t="shared" si="1"/>
        <v>13.563218390804598</v>
      </c>
      <c r="R9" s="290">
        <f t="shared" si="2"/>
        <v>13.563218390804598</v>
      </c>
      <c r="S9" s="299"/>
    </row>
    <row r="10" spans="1:20" s="235" customFormat="1" ht="20.399999999999999">
      <c r="A10" s="251">
        <v>5902811506496</v>
      </c>
      <c r="B10" s="291" t="s">
        <v>624</v>
      </c>
      <c r="C10" s="288" t="s">
        <v>625</v>
      </c>
      <c r="D10" s="254" t="s">
        <v>497</v>
      </c>
      <c r="E10" s="288" t="s">
        <v>615</v>
      </c>
      <c r="F10" s="288" t="s">
        <v>489</v>
      </c>
      <c r="G10" s="288" t="s">
        <v>496</v>
      </c>
      <c r="H10" s="288" t="s">
        <v>608</v>
      </c>
      <c r="I10" s="288" t="s">
        <v>609</v>
      </c>
      <c r="J10" s="255" t="s">
        <v>224</v>
      </c>
      <c r="K10" s="255">
        <v>55</v>
      </c>
      <c r="L10" s="288" t="s">
        <v>610</v>
      </c>
      <c r="M10" s="288" t="s">
        <v>612</v>
      </c>
      <c r="N10" s="288" t="s">
        <v>626</v>
      </c>
      <c r="O10" s="764">
        <v>40</v>
      </c>
      <c r="P10" s="298">
        <f t="shared" si="0"/>
        <v>40</v>
      </c>
      <c r="Q10" s="257">
        <f t="shared" si="1"/>
        <v>9.1954022988505759</v>
      </c>
      <c r="R10" s="290">
        <f t="shared" si="2"/>
        <v>9.1954022988505759</v>
      </c>
      <c r="S10" s="299"/>
    </row>
    <row r="11" spans="1:20" s="235" customFormat="1" ht="20.399999999999999">
      <c r="A11" s="153" t="s">
        <v>627</v>
      </c>
      <c r="B11" s="300" t="s">
        <v>628</v>
      </c>
      <c r="C11" s="255" t="s">
        <v>629</v>
      </c>
      <c r="D11" s="254" t="s">
        <v>630</v>
      </c>
      <c r="E11" s="288" t="s">
        <v>607</v>
      </c>
      <c r="F11" s="288" t="s">
        <v>489</v>
      </c>
      <c r="G11" s="288" t="s">
        <v>496</v>
      </c>
      <c r="H11" s="288" t="s">
        <v>608</v>
      </c>
      <c r="I11" s="288" t="s">
        <v>609</v>
      </c>
      <c r="J11" s="255" t="s">
        <v>224</v>
      </c>
      <c r="K11" s="255">
        <v>42</v>
      </c>
      <c r="L11" s="288" t="s">
        <v>631</v>
      </c>
      <c r="M11" s="36">
        <v>0.63600000000000001</v>
      </c>
      <c r="N11" s="288" t="s">
        <v>580</v>
      </c>
      <c r="O11" s="764">
        <v>30</v>
      </c>
      <c r="P11" s="298">
        <f t="shared" si="0"/>
        <v>30</v>
      </c>
      <c r="Q11" s="257">
        <f t="shared" si="1"/>
        <v>6.8965517241379315</v>
      </c>
      <c r="R11" s="290">
        <f t="shared" si="2"/>
        <v>6.8965517241379315</v>
      </c>
      <c r="S11" s="299"/>
    </row>
    <row r="12" spans="1:20" s="235" customFormat="1" ht="20.399999999999999">
      <c r="A12" s="153" t="s">
        <v>632</v>
      </c>
      <c r="B12" s="300" t="s">
        <v>633</v>
      </c>
      <c r="C12" s="255" t="s">
        <v>634</v>
      </c>
      <c r="D12" s="36" t="s">
        <v>635</v>
      </c>
      <c r="E12" s="288" t="s">
        <v>615</v>
      </c>
      <c r="F12" s="288" t="s">
        <v>489</v>
      </c>
      <c r="G12" s="288" t="s">
        <v>496</v>
      </c>
      <c r="H12" s="288" t="s">
        <v>608</v>
      </c>
      <c r="I12" s="288" t="s">
        <v>609</v>
      </c>
      <c r="J12" s="255" t="s">
        <v>224</v>
      </c>
      <c r="K12" s="255">
        <v>42</v>
      </c>
      <c r="L12" s="288" t="s">
        <v>631</v>
      </c>
      <c r="M12" s="36">
        <v>1.611</v>
      </c>
      <c r="N12" s="288" t="s">
        <v>636</v>
      </c>
      <c r="O12" s="764">
        <v>58</v>
      </c>
      <c r="P12" s="298">
        <f t="shared" si="0"/>
        <v>58</v>
      </c>
      <c r="Q12" s="257">
        <f t="shared" si="1"/>
        <v>13.333333333333334</v>
      </c>
      <c r="R12" s="290">
        <f t="shared" si="2"/>
        <v>13.333333333333334</v>
      </c>
      <c r="S12" s="299"/>
    </row>
    <row r="13" spans="1:20" s="235" customFormat="1" ht="20.399999999999999">
      <c r="A13" s="251">
        <v>5902811506526</v>
      </c>
      <c r="B13" s="291" t="s">
        <v>637</v>
      </c>
      <c r="C13" s="288" t="s">
        <v>638</v>
      </c>
      <c r="D13" s="254" t="s">
        <v>497</v>
      </c>
      <c r="E13" s="288" t="s">
        <v>615</v>
      </c>
      <c r="F13" s="288" t="s">
        <v>489</v>
      </c>
      <c r="G13" s="288" t="s">
        <v>496</v>
      </c>
      <c r="H13" s="288" t="s">
        <v>608</v>
      </c>
      <c r="I13" s="288" t="s">
        <v>639</v>
      </c>
      <c r="J13" s="255" t="s">
        <v>224</v>
      </c>
      <c r="K13" s="255">
        <v>42</v>
      </c>
      <c r="L13" s="288" t="s">
        <v>566</v>
      </c>
      <c r="M13" s="288" t="s">
        <v>640</v>
      </c>
      <c r="N13" s="288" t="s">
        <v>641</v>
      </c>
      <c r="O13" s="297">
        <v>30</v>
      </c>
      <c r="P13" s="298">
        <f t="shared" si="0"/>
        <v>30</v>
      </c>
      <c r="Q13" s="257">
        <f t="shared" si="1"/>
        <v>6.8965517241379315</v>
      </c>
      <c r="R13" s="290">
        <f t="shared" si="2"/>
        <v>6.8965517241379315</v>
      </c>
      <c r="S13" s="299"/>
      <c r="T13" s="259"/>
    </row>
    <row r="14" spans="1:20" ht="20.399999999999999">
      <c r="A14" s="251" t="s">
        <v>249</v>
      </c>
      <c r="B14" s="260" t="s">
        <v>642</v>
      </c>
      <c r="C14" s="254" t="s">
        <v>643</v>
      </c>
      <c r="D14" s="254" t="s">
        <v>644</v>
      </c>
      <c r="E14" s="254" t="s">
        <v>645</v>
      </c>
      <c r="F14" s="254" t="s">
        <v>75</v>
      </c>
      <c r="G14" s="288" t="s">
        <v>496</v>
      </c>
      <c r="H14" s="288" t="s">
        <v>646</v>
      </c>
      <c r="I14" s="288" t="s">
        <v>609</v>
      </c>
      <c r="J14" s="254" t="s">
        <v>647</v>
      </c>
      <c r="K14" s="254">
        <v>44</v>
      </c>
      <c r="L14" s="254">
        <v>1</v>
      </c>
      <c r="M14" s="254">
        <v>15</v>
      </c>
      <c r="N14" s="254">
        <v>20</v>
      </c>
      <c r="O14" s="161">
        <v>500</v>
      </c>
      <c r="P14" s="298" t="s">
        <v>193</v>
      </c>
      <c r="Q14" s="257">
        <f t="shared" si="1"/>
        <v>114.94252873563219</v>
      </c>
      <c r="R14" s="290" t="s">
        <v>193</v>
      </c>
      <c r="S14" s="150"/>
      <c r="T14" s="150"/>
    </row>
    <row r="15" spans="1:20" ht="21.75" customHeight="1">
      <c r="A15" s="255" t="s">
        <v>648</v>
      </c>
      <c r="B15" s="260" t="s">
        <v>649</v>
      </c>
      <c r="C15" s="254" t="s">
        <v>650</v>
      </c>
      <c r="D15" s="254" t="s">
        <v>651</v>
      </c>
      <c r="E15" s="254" t="s">
        <v>652</v>
      </c>
      <c r="F15" s="254" t="s">
        <v>653</v>
      </c>
      <c r="G15" s="254" t="s">
        <v>377</v>
      </c>
      <c r="H15" s="254" t="s">
        <v>654</v>
      </c>
      <c r="I15" s="288" t="s">
        <v>639</v>
      </c>
      <c r="J15" s="254" t="s">
        <v>377</v>
      </c>
      <c r="K15" s="254">
        <v>20</v>
      </c>
      <c r="L15" s="254">
        <v>100</v>
      </c>
      <c r="M15" s="254">
        <v>0.05</v>
      </c>
      <c r="N15" s="254">
        <v>5.5E-2</v>
      </c>
      <c r="O15" s="161">
        <v>2.95</v>
      </c>
      <c r="P15" s="298">
        <f>O15-(O15*$P$2)</f>
        <v>2.95</v>
      </c>
      <c r="Q15" s="257">
        <f t="shared" si="1"/>
        <v>0.67816091954022995</v>
      </c>
      <c r="R15" s="290">
        <f>Q15-(Q15*$P$2)</f>
        <v>0.67816091954022995</v>
      </c>
      <c r="S15" s="150"/>
      <c r="T15" s="150"/>
    </row>
    <row r="16" spans="1:20" ht="22.5" customHeight="1">
      <c r="A16" s="255" t="s">
        <v>655</v>
      </c>
      <c r="B16" s="260" t="s">
        <v>656</v>
      </c>
      <c r="C16" s="254" t="s">
        <v>657</v>
      </c>
      <c r="D16" s="254" t="s">
        <v>651</v>
      </c>
      <c r="E16" s="254" t="s">
        <v>652</v>
      </c>
      <c r="F16" s="254" t="s">
        <v>653</v>
      </c>
      <c r="G16" s="254" t="s">
        <v>377</v>
      </c>
      <c r="H16" s="254" t="s">
        <v>654</v>
      </c>
      <c r="I16" s="255" t="s">
        <v>658</v>
      </c>
      <c r="J16" s="254" t="s">
        <v>377</v>
      </c>
      <c r="K16" s="254">
        <v>20</v>
      </c>
      <c r="L16" s="254">
        <v>100</v>
      </c>
      <c r="M16" s="254">
        <v>0.05</v>
      </c>
      <c r="N16" s="254">
        <v>5.5E-2</v>
      </c>
      <c r="O16" s="161">
        <v>2.95</v>
      </c>
      <c r="P16" s="298">
        <f>O16-(O16*$P$2)</f>
        <v>2.95</v>
      </c>
      <c r="Q16" s="257">
        <f t="shared" si="1"/>
        <v>0.67816091954022995</v>
      </c>
      <c r="R16" s="290">
        <f>Q16-(Q16*$P$2)</f>
        <v>0.67816091954022995</v>
      </c>
      <c r="S16" s="150"/>
      <c r="T16" s="150"/>
    </row>
    <row r="17" spans="1:20" ht="23.25" customHeight="1">
      <c r="A17" s="255" t="s">
        <v>659</v>
      </c>
      <c r="B17" s="260" t="s">
        <v>660</v>
      </c>
      <c r="C17" s="254" t="s">
        <v>661</v>
      </c>
      <c r="D17" s="254" t="s">
        <v>662</v>
      </c>
      <c r="E17" s="254" t="s">
        <v>652</v>
      </c>
      <c r="F17" s="254" t="s">
        <v>653</v>
      </c>
      <c r="G17" s="254" t="s">
        <v>377</v>
      </c>
      <c r="H17" s="254" t="s">
        <v>654</v>
      </c>
      <c r="I17" s="288" t="s">
        <v>639</v>
      </c>
      <c r="J17" s="254" t="s">
        <v>377</v>
      </c>
      <c r="K17" s="254">
        <v>20</v>
      </c>
      <c r="L17" s="254">
        <v>100</v>
      </c>
      <c r="M17" s="254">
        <v>0.09</v>
      </c>
      <c r="N17" s="254">
        <v>0.1</v>
      </c>
      <c r="O17" s="161">
        <v>4.8499999999999996</v>
      </c>
      <c r="P17" s="298">
        <f>O17-(O17*$P$2)</f>
        <v>4.8499999999999996</v>
      </c>
      <c r="Q17" s="257">
        <f t="shared" si="1"/>
        <v>1.1149425287356323</v>
      </c>
      <c r="R17" s="290">
        <f>Q17-(Q17*$P$2)</f>
        <v>1.1149425287356323</v>
      </c>
      <c r="S17" s="150"/>
      <c r="T17" s="150"/>
    </row>
    <row r="18" spans="1:20" ht="24" customHeight="1">
      <c r="A18" s="255" t="s">
        <v>663</v>
      </c>
      <c r="B18" s="260" t="s">
        <v>664</v>
      </c>
      <c r="C18" s="254" t="s">
        <v>665</v>
      </c>
      <c r="D18" s="254" t="s">
        <v>662</v>
      </c>
      <c r="E18" s="254" t="s">
        <v>652</v>
      </c>
      <c r="F18" s="254" t="s">
        <v>653</v>
      </c>
      <c r="G18" s="254" t="s">
        <v>377</v>
      </c>
      <c r="H18" s="254" t="s">
        <v>654</v>
      </c>
      <c r="I18" s="255" t="s">
        <v>658</v>
      </c>
      <c r="J18" s="254" t="s">
        <v>377</v>
      </c>
      <c r="K18" s="254">
        <v>20</v>
      </c>
      <c r="L18" s="254">
        <v>100</v>
      </c>
      <c r="M18" s="254">
        <v>0.09</v>
      </c>
      <c r="N18" s="254">
        <v>0.1</v>
      </c>
      <c r="O18" s="161">
        <v>4.8499999999999996</v>
      </c>
      <c r="P18" s="298">
        <f>O18-(O18*$P$2)</f>
        <v>4.8499999999999996</v>
      </c>
      <c r="Q18" s="257">
        <f t="shared" si="1"/>
        <v>1.1149425287356323</v>
      </c>
      <c r="R18" s="290">
        <f>Q18-(Q18*$P$2)</f>
        <v>1.1149425287356323</v>
      </c>
      <c r="S18" s="150"/>
      <c r="T18" s="150"/>
    </row>
    <row r="19" spans="1:20" ht="24.75" customHeight="1">
      <c r="A19" s="255" t="s">
        <v>666</v>
      </c>
      <c r="B19" s="260" t="s">
        <v>667</v>
      </c>
      <c r="C19" s="254" t="s">
        <v>668</v>
      </c>
      <c r="D19" s="254"/>
      <c r="E19" s="254" t="s">
        <v>652</v>
      </c>
      <c r="F19" s="254" t="s">
        <v>653</v>
      </c>
      <c r="G19" s="254" t="s">
        <v>377</v>
      </c>
      <c r="H19" s="254" t="s">
        <v>669</v>
      </c>
      <c r="I19" s="288" t="s">
        <v>639</v>
      </c>
      <c r="J19" s="254"/>
      <c r="K19" s="254"/>
      <c r="L19" s="254">
        <v>1000</v>
      </c>
      <c r="M19" s="254">
        <v>0.01</v>
      </c>
      <c r="N19" s="254">
        <v>0.01</v>
      </c>
      <c r="O19" s="161">
        <v>1.1499999999999999</v>
      </c>
      <c r="P19" s="298">
        <f>O19-(O19*$P$2)</f>
        <v>1.1499999999999999</v>
      </c>
      <c r="Q19" s="257">
        <f t="shared" si="1"/>
        <v>0.26436781609195403</v>
      </c>
      <c r="R19" s="290">
        <f>Q19-(Q19*$P$2)</f>
        <v>0.26436781609195403</v>
      </c>
      <c r="S19" s="150"/>
      <c r="T19" s="150"/>
    </row>
  </sheetData>
  <sheetProtection selectLockedCells="1" selectUnlockedCells="1"/>
  <mergeCells count="1">
    <mergeCell ref="A1:F1"/>
  </mergeCells>
  <hyperlinks>
    <hyperlink ref="S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R17"/>
  <sheetViews>
    <sheetView view="pageBreakPreview" zoomScale="120" zoomScaleSheetLayoutView="120" workbookViewId="0">
      <selection activeCell="M2" sqref="M2"/>
    </sheetView>
  </sheetViews>
  <sheetFormatPr defaultColWidth="9" defaultRowHeight="9.6"/>
  <cols>
    <col min="1" max="1" width="11.8984375" style="89" customWidth="1"/>
    <col min="2" max="2" width="16.8984375" style="90" customWidth="1"/>
    <col min="3" max="3" width="46.8984375" style="89" customWidth="1"/>
    <col min="4" max="4" width="5" style="89" customWidth="1"/>
    <col min="5" max="5" width="2.3984375" style="89" customWidth="1"/>
    <col min="6" max="7" width="9" style="89"/>
    <col min="8" max="8" width="6.8984375" style="89" customWidth="1"/>
    <col min="9" max="9" width="6.5" style="89" customWidth="1"/>
    <col min="10" max="10" width="5.09765625" style="89" customWidth="1"/>
    <col min="11" max="11" width="5.19921875" style="89" customWidth="1"/>
    <col min="12" max="12" width="7.19921875" style="89" customWidth="1"/>
    <col min="13" max="13" width="9" style="91"/>
    <col min="14" max="14" width="9" style="89"/>
    <col min="15" max="15" width="9" style="91"/>
    <col min="16" max="16384" width="9" style="89"/>
  </cols>
  <sheetData>
    <row r="1" spans="1:18" s="90" customFormat="1" ht="10.199999999999999">
      <c r="A1" s="991" t="s">
        <v>670</v>
      </c>
      <c r="B1" s="991"/>
      <c r="C1" s="991"/>
      <c r="D1" s="991"/>
      <c r="E1" s="165"/>
      <c r="F1" s="165"/>
      <c r="G1" s="165"/>
      <c r="H1" s="165"/>
      <c r="I1" s="266"/>
      <c r="J1" s="165"/>
      <c r="K1" s="165"/>
      <c r="L1" s="165"/>
      <c r="M1" s="165"/>
      <c r="N1" s="165"/>
      <c r="O1" s="165"/>
      <c r="P1" s="165"/>
      <c r="Q1" s="165"/>
      <c r="R1" s="165"/>
    </row>
    <row r="2" spans="1:18" ht="19.2">
      <c r="A2" s="992" t="s">
        <v>671</v>
      </c>
      <c r="B2" s="992"/>
      <c r="C2" s="992"/>
      <c r="D2" s="992"/>
      <c r="E2" s="992"/>
      <c r="F2" s="992"/>
      <c r="G2" s="992"/>
      <c r="H2" s="165"/>
      <c r="I2" s="165"/>
      <c r="J2" s="165"/>
      <c r="K2" s="165"/>
      <c r="L2" s="95" t="s">
        <v>45</v>
      </c>
      <c r="M2" s="96">
        <v>0</v>
      </c>
      <c r="N2" s="95" t="s">
        <v>46</v>
      </c>
      <c r="O2" s="97">
        <v>4.3499999999999996</v>
      </c>
    </row>
    <row r="3" spans="1:18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301"/>
      <c r="N3" s="165"/>
      <c r="O3" s="301"/>
      <c r="P3" s="164"/>
      <c r="Q3" s="164"/>
      <c r="R3" s="164"/>
    </row>
    <row r="4" spans="1:18" ht="28.8">
      <c r="A4" s="302" t="s">
        <v>47</v>
      </c>
      <c r="B4" s="303" t="s">
        <v>212</v>
      </c>
      <c r="C4" s="303" t="s">
        <v>49</v>
      </c>
      <c r="D4" s="303" t="s">
        <v>485</v>
      </c>
      <c r="E4" s="302" t="s">
        <v>269</v>
      </c>
      <c r="F4" s="303" t="s">
        <v>53</v>
      </c>
      <c r="G4" s="302" t="s">
        <v>602</v>
      </c>
      <c r="H4" s="302" t="s">
        <v>603</v>
      </c>
      <c r="I4" s="303" t="s">
        <v>64</v>
      </c>
      <c r="J4" s="302" t="s">
        <v>61</v>
      </c>
      <c r="K4" s="302" t="s">
        <v>62</v>
      </c>
      <c r="L4" s="302" t="s">
        <v>65</v>
      </c>
      <c r="M4" s="102" t="s">
        <v>66</v>
      </c>
      <c r="N4" s="302" t="s">
        <v>67</v>
      </c>
      <c r="O4" s="102" t="s">
        <v>68</v>
      </c>
      <c r="P4" s="304" t="s">
        <v>69</v>
      </c>
    </row>
    <row r="5" spans="1:18" s="306" customFormat="1" ht="38.4">
      <c r="A5" s="106" t="s">
        <v>672</v>
      </c>
      <c r="B5" s="305" t="s">
        <v>673</v>
      </c>
      <c r="C5" s="305" t="s">
        <v>674</v>
      </c>
      <c r="D5" s="108" t="s">
        <v>675</v>
      </c>
      <c r="E5" s="130">
        <v>41</v>
      </c>
      <c r="F5" s="130" t="s">
        <v>75</v>
      </c>
      <c r="G5" s="108" t="s">
        <v>535</v>
      </c>
      <c r="H5" s="108" t="s">
        <v>676</v>
      </c>
      <c r="I5" s="193" t="s">
        <v>612</v>
      </c>
      <c r="J5" s="305">
        <v>4</v>
      </c>
      <c r="K5" s="305">
        <v>5</v>
      </c>
      <c r="L5" s="767">
        <v>425</v>
      </c>
      <c r="M5" s="176">
        <f t="shared" ref="M5:M16" si="0">L5-(L5*$M$2)</f>
        <v>425</v>
      </c>
      <c r="N5" s="177">
        <f t="shared" ref="N5:N17" si="1">L5/$O$2</f>
        <v>97.701149425287369</v>
      </c>
      <c r="O5" s="114">
        <f t="shared" ref="O5:O17" si="2">N5-(N5*$M$2)</f>
        <v>97.701149425287369</v>
      </c>
      <c r="P5" s="791">
        <v>395</v>
      </c>
    </row>
    <row r="6" spans="1:18" s="306" customFormat="1" ht="22.5" customHeight="1">
      <c r="A6" s="106" t="s">
        <v>677</v>
      </c>
      <c r="B6" s="305" t="s">
        <v>678</v>
      </c>
      <c r="C6" s="305" t="s">
        <v>679</v>
      </c>
      <c r="D6" s="108" t="s">
        <v>680</v>
      </c>
      <c r="E6" s="130">
        <v>42</v>
      </c>
      <c r="F6" s="130" t="s">
        <v>75</v>
      </c>
      <c r="G6" s="108" t="s">
        <v>535</v>
      </c>
      <c r="H6" s="108" t="s">
        <v>676</v>
      </c>
      <c r="I6" s="193" t="s">
        <v>612</v>
      </c>
      <c r="J6" s="305">
        <v>4</v>
      </c>
      <c r="K6" s="305">
        <v>4.25</v>
      </c>
      <c r="L6" s="767">
        <v>245</v>
      </c>
      <c r="M6" s="176">
        <f t="shared" si="0"/>
        <v>245</v>
      </c>
      <c r="N6" s="177">
        <f t="shared" si="1"/>
        <v>56.321839080459775</v>
      </c>
      <c r="O6" s="114">
        <f t="shared" si="2"/>
        <v>56.321839080459775</v>
      </c>
      <c r="P6" s="791">
        <v>199</v>
      </c>
    </row>
    <row r="7" spans="1:18" s="306" customFormat="1" ht="28.8">
      <c r="A7" s="106" t="s">
        <v>681</v>
      </c>
      <c r="B7" s="305" t="s">
        <v>682</v>
      </c>
      <c r="C7" s="305" t="s">
        <v>683</v>
      </c>
      <c r="D7" s="108" t="s">
        <v>684</v>
      </c>
      <c r="E7" s="130">
        <v>43</v>
      </c>
      <c r="F7" s="130" t="s">
        <v>75</v>
      </c>
      <c r="G7" s="108" t="s">
        <v>535</v>
      </c>
      <c r="H7" s="108" t="s">
        <v>676</v>
      </c>
      <c r="I7" s="193" t="s">
        <v>612</v>
      </c>
      <c r="J7" s="305">
        <v>5</v>
      </c>
      <c r="K7" s="305">
        <v>5.3</v>
      </c>
      <c r="L7" s="767">
        <v>335</v>
      </c>
      <c r="M7" s="176">
        <f t="shared" si="0"/>
        <v>335</v>
      </c>
      <c r="N7" s="177">
        <f t="shared" si="1"/>
        <v>77.011494252873575</v>
      </c>
      <c r="O7" s="114">
        <f t="shared" si="2"/>
        <v>77.011494252873575</v>
      </c>
      <c r="P7" s="791">
        <v>255</v>
      </c>
    </row>
    <row r="8" spans="1:18" ht="48">
      <c r="A8" s="106">
        <v>5902811503655</v>
      </c>
      <c r="B8" s="179" t="s">
        <v>685</v>
      </c>
      <c r="C8" s="108" t="s">
        <v>686</v>
      </c>
      <c r="D8" s="108" t="s">
        <v>680</v>
      </c>
      <c r="E8" s="130">
        <v>44</v>
      </c>
      <c r="F8" s="130" t="s">
        <v>75</v>
      </c>
      <c r="G8" s="108" t="s">
        <v>687</v>
      </c>
      <c r="H8" s="108" t="s">
        <v>676</v>
      </c>
      <c r="I8" s="193" t="s">
        <v>612</v>
      </c>
      <c r="J8" s="108">
        <v>5</v>
      </c>
      <c r="K8" s="108">
        <v>5.25</v>
      </c>
      <c r="L8" s="767">
        <v>445</v>
      </c>
      <c r="M8" s="176">
        <f t="shared" si="0"/>
        <v>445</v>
      </c>
      <c r="N8" s="177">
        <f t="shared" si="1"/>
        <v>102.29885057471265</v>
      </c>
      <c r="O8" s="114">
        <f t="shared" si="2"/>
        <v>102.29885057471265</v>
      </c>
      <c r="P8" s="806">
        <v>195</v>
      </c>
    </row>
    <row r="9" spans="1:18" ht="48">
      <c r="A9" s="192">
        <v>5902811505864</v>
      </c>
      <c r="B9" s="179" t="s">
        <v>688</v>
      </c>
      <c r="C9" s="108" t="s">
        <v>689</v>
      </c>
      <c r="D9" s="108" t="s">
        <v>680</v>
      </c>
      <c r="E9" s="130">
        <v>44</v>
      </c>
      <c r="F9" s="130" t="s">
        <v>75</v>
      </c>
      <c r="G9" s="108" t="s">
        <v>687</v>
      </c>
      <c r="H9" s="108" t="s">
        <v>676</v>
      </c>
      <c r="I9" s="130">
        <v>1</v>
      </c>
      <c r="J9" s="130">
        <v>4</v>
      </c>
      <c r="K9" s="130">
        <v>4.25</v>
      </c>
      <c r="L9" s="767">
        <v>295</v>
      </c>
      <c r="M9" s="176">
        <f t="shared" si="0"/>
        <v>295</v>
      </c>
      <c r="N9" s="177">
        <f t="shared" si="1"/>
        <v>67.816091954022994</v>
      </c>
      <c r="O9" s="114">
        <f t="shared" si="2"/>
        <v>67.816091954022994</v>
      </c>
      <c r="P9" s="806">
        <v>295</v>
      </c>
    </row>
    <row r="10" spans="1:18" ht="48">
      <c r="A10" s="192">
        <v>5902811505581</v>
      </c>
      <c r="B10" s="179" t="s">
        <v>690</v>
      </c>
      <c r="C10" s="108" t="s">
        <v>691</v>
      </c>
      <c r="D10" s="108" t="s">
        <v>680</v>
      </c>
      <c r="E10" s="130">
        <v>44</v>
      </c>
      <c r="F10" s="130" t="s">
        <v>75</v>
      </c>
      <c r="G10" s="108" t="s">
        <v>687</v>
      </c>
      <c r="H10" s="108" t="s">
        <v>692</v>
      </c>
      <c r="I10" s="130">
        <v>1</v>
      </c>
      <c r="J10" s="130">
        <v>4</v>
      </c>
      <c r="K10" s="130">
        <v>4.25</v>
      </c>
      <c r="L10" s="767">
        <v>295</v>
      </c>
      <c r="M10" s="176">
        <f t="shared" si="0"/>
        <v>295</v>
      </c>
      <c r="N10" s="177">
        <f t="shared" si="1"/>
        <v>67.816091954022994</v>
      </c>
      <c r="O10" s="114">
        <f t="shared" si="2"/>
        <v>67.816091954022994</v>
      </c>
      <c r="P10" s="806">
        <v>295</v>
      </c>
    </row>
    <row r="11" spans="1:18" ht="48">
      <c r="A11" s="192">
        <v>5902811506007</v>
      </c>
      <c r="B11" s="179" t="s">
        <v>693</v>
      </c>
      <c r="C11" s="108" t="s">
        <v>694</v>
      </c>
      <c r="D11" s="108" t="s">
        <v>695</v>
      </c>
      <c r="E11" s="130">
        <v>44</v>
      </c>
      <c r="F11" s="130" t="s">
        <v>75</v>
      </c>
      <c r="G11" s="108" t="s">
        <v>687</v>
      </c>
      <c r="H11" s="108" t="s">
        <v>676</v>
      </c>
      <c r="I11" s="130">
        <v>1</v>
      </c>
      <c r="J11" s="130">
        <v>2.2000000000000002</v>
      </c>
      <c r="K11" s="130">
        <v>2.4500000000000002</v>
      </c>
      <c r="L11" s="767">
        <v>195</v>
      </c>
      <c r="M11" s="176">
        <f t="shared" si="0"/>
        <v>195</v>
      </c>
      <c r="N11" s="177">
        <f t="shared" si="1"/>
        <v>44.827586206896555</v>
      </c>
      <c r="O11" s="114">
        <f t="shared" si="2"/>
        <v>44.827586206896555</v>
      </c>
      <c r="P11" s="806">
        <v>445</v>
      </c>
    </row>
    <row r="12" spans="1:18" ht="19.2">
      <c r="A12" s="106">
        <v>5902811507042</v>
      </c>
      <c r="B12" s="179" t="s">
        <v>696</v>
      </c>
      <c r="C12" s="108" t="s">
        <v>697</v>
      </c>
      <c r="D12" s="108" t="s">
        <v>698</v>
      </c>
      <c r="E12" s="130">
        <v>44</v>
      </c>
      <c r="F12" s="130" t="s">
        <v>75</v>
      </c>
      <c r="G12" s="108" t="s">
        <v>687</v>
      </c>
      <c r="H12" s="108" t="s">
        <v>676</v>
      </c>
      <c r="I12" s="130">
        <v>100</v>
      </c>
      <c r="J12" s="130">
        <v>0.13</v>
      </c>
      <c r="K12" s="130">
        <v>0.14000000000000001</v>
      </c>
      <c r="L12" s="767">
        <v>8.9</v>
      </c>
      <c r="M12" s="176">
        <f t="shared" si="0"/>
        <v>8.9</v>
      </c>
      <c r="N12" s="177">
        <f t="shared" si="1"/>
        <v>2.0459770114942533</v>
      </c>
      <c r="O12" s="114">
        <f t="shared" si="2"/>
        <v>2.0459770114942533</v>
      </c>
      <c r="P12" s="806">
        <v>8.9</v>
      </c>
    </row>
    <row r="13" spans="1:18" ht="19.2">
      <c r="A13" s="106">
        <v>5902811507059</v>
      </c>
      <c r="B13" s="179" t="s">
        <v>699</v>
      </c>
      <c r="C13" s="108" t="s">
        <v>700</v>
      </c>
      <c r="D13" s="108">
        <v>0.05</v>
      </c>
      <c r="E13" s="130">
        <v>44</v>
      </c>
      <c r="F13" s="130" t="s">
        <v>75</v>
      </c>
      <c r="G13" s="108" t="s">
        <v>687</v>
      </c>
      <c r="H13" s="108" t="s">
        <v>676</v>
      </c>
      <c r="I13" s="130">
        <v>100</v>
      </c>
      <c r="J13" s="130">
        <v>3.3000000000000002E-2</v>
      </c>
      <c r="K13" s="130">
        <v>3.5000000000000003E-2</v>
      </c>
      <c r="L13" s="767">
        <v>6.85</v>
      </c>
      <c r="M13" s="176">
        <f t="shared" si="0"/>
        <v>6.85</v>
      </c>
      <c r="N13" s="177">
        <f t="shared" si="1"/>
        <v>1.5747126436781609</v>
      </c>
      <c r="O13" s="114">
        <f t="shared" si="2"/>
        <v>1.5747126436781609</v>
      </c>
      <c r="P13" s="807">
        <v>6.85</v>
      </c>
    </row>
    <row r="14" spans="1:18" ht="19.2">
      <c r="A14" s="106">
        <v>5902811507516</v>
      </c>
      <c r="B14" s="307" t="s">
        <v>701</v>
      </c>
      <c r="C14" s="108" t="s">
        <v>702</v>
      </c>
      <c r="D14" s="130">
        <v>0.1</v>
      </c>
      <c r="E14" s="130">
        <v>44</v>
      </c>
      <c r="F14" s="130" t="s">
        <v>75</v>
      </c>
      <c r="G14" s="108" t="s">
        <v>687</v>
      </c>
      <c r="H14" s="108" t="s">
        <v>676</v>
      </c>
      <c r="I14" s="130">
        <v>1</v>
      </c>
      <c r="J14" s="130">
        <v>3.4000000000000002E-2</v>
      </c>
      <c r="K14" s="130">
        <v>3.5000000000000003E-2</v>
      </c>
      <c r="L14" s="767">
        <v>14.95</v>
      </c>
      <c r="M14" s="176">
        <f t="shared" si="0"/>
        <v>14.95</v>
      </c>
      <c r="N14" s="177">
        <f t="shared" si="1"/>
        <v>3.4367816091954024</v>
      </c>
      <c r="O14" s="114">
        <f t="shared" si="2"/>
        <v>3.4367816091954024</v>
      </c>
      <c r="P14" s="806">
        <v>19.350000000000001</v>
      </c>
    </row>
    <row r="15" spans="1:18" ht="19.2">
      <c r="A15" s="106">
        <v>5902811507523</v>
      </c>
      <c r="B15" s="307" t="s">
        <v>703</v>
      </c>
      <c r="C15" s="108" t="s">
        <v>704</v>
      </c>
      <c r="D15" s="130">
        <v>0.1</v>
      </c>
      <c r="E15" s="130">
        <v>44</v>
      </c>
      <c r="F15" s="130" t="s">
        <v>75</v>
      </c>
      <c r="G15" s="108" t="s">
        <v>687</v>
      </c>
      <c r="H15" s="108" t="s">
        <v>676</v>
      </c>
      <c r="I15" s="130">
        <v>1</v>
      </c>
      <c r="J15" s="130">
        <v>8.5999999999999993E-2</v>
      </c>
      <c r="K15" s="130">
        <v>0.09</v>
      </c>
      <c r="L15" s="767">
        <v>19.350000000000001</v>
      </c>
      <c r="M15" s="176">
        <f t="shared" si="0"/>
        <v>19.350000000000001</v>
      </c>
      <c r="N15" s="177">
        <f t="shared" si="1"/>
        <v>4.4482758620689662</v>
      </c>
      <c r="O15" s="114">
        <f t="shared" si="2"/>
        <v>4.4482758620689662</v>
      </c>
      <c r="P15" s="806">
        <v>14.95</v>
      </c>
    </row>
    <row r="16" spans="1:18" ht="19.2">
      <c r="A16" s="106">
        <v>5902811507530</v>
      </c>
      <c r="B16" s="179" t="s">
        <v>705</v>
      </c>
      <c r="C16" s="108" t="s">
        <v>706</v>
      </c>
      <c r="D16" s="130">
        <v>0.05</v>
      </c>
      <c r="E16" s="130">
        <v>44</v>
      </c>
      <c r="F16" s="130" t="s">
        <v>75</v>
      </c>
      <c r="G16" s="108" t="s">
        <v>687</v>
      </c>
      <c r="H16" s="108" t="s">
        <v>676</v>
      </c>
      <c r="I16" s="130">
        <v>1</v>
      </c>
      <c r="J16" s="130">
        <v>4.2999999999999997E-2</v>
      </c>
      <c r="K16" s="130">
        <v>4.4999999999999998E-2</v>
      </c>
      <c r="L16" s="767">
        <v>6.25</v>
      </c>
      <c r="M16" s="176">
        <f t="shared" si="0"/>
        <v>6.25</v>
      </c>
      <c r="N16" s="177">
        <f t="shared" si="1"/>
        <v>1.4367816091954024</v>
      </c>
      <c r="O16" s="114">
        <f t="shared" si="2"/>
        <v>1.4367816091954024</v>
      </c>
      <c r="P16" s="806">
        <v>6.25</v>
      </c>
    </row>
    <row r="17" spans="1:15" ht="19.2">
      <c r="A17" s="117"/>
      <c r="B17" s="308" t="s">
        <v>707</v>
      </c>
      <c r="C17" s="308" t="s">
        <v>708</v>
      </c>
      <c r="D17" s="130">
        <v>0.1</v>
      </c>
      <c r="E17" s="130">
        <v>44</v>
      </c>
      <c r="F17" s="130" t="s">
        <v>75</v>
      </c>
      <c r="G17" s="108" t="s">
        <v>687</v>
      </c>
      <c r="H17" s="108" t="s">
        <v>676</v>
      </c>
      <c r="I17" s="130">
        <v>1</v>
      </c>
      <c r="J17" s="130">
        <v>8.5999999999999993E-2</v>
      </c>
      <c r="K17" s="130">
        <v>0.09</v>
      </c>
      <c r="L17" s="309">
        <v>15.5</v>
      </c>
      <c r="M17" s="310">
        <f>L17-(L17*$G$2)</f>
        <v>15.5</v>
      </c>
      <c r="N17" s="177">
        <f t="shared" si="1"/>
        <v>3.563218390804598</v>
      </c>
      <c r="O17" s="114">
        <f t="shared" si="2"/>
        <v>3.563218390804598</v>
      </c>
    </row>
  </sheetData>
  <sheetProtection selectLockedCells="1" selectUnlockedCells="1"/>
  <mergeCells count="2">
    <mergeCell ref="A1:D1"/>
    <mergeCell ref="A2:G2"/>
  </mergeCells>
  <hyperlinks>
    <hyperlink ref="P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P14"/>
  <sheetViews>
    <sheetView view="pageBreakPreview" topLeftCell="A2" zoomScale="110" zoomScaleNormal="90" zoomScaleSheetLayoutView="110" workbookViewId="0">
      <selection activeCell="M8" sqref="M8"/>
    </sheetView>
  </sheetViews>
  <sheetFormatPr defaultColWidth="9" defaultRowHeight="10.199999999999999"/>
  <cols>
    <col min="1" max="1" width="10.59765625" style="311" customWidth="1"/>
    <col min="2" max="2" width="6" style="312" customWidth="1"/>
    <col min="3" max="3" width="13" style="311" customWidth="1"/>
    <col min="4" max="4" width="6.09765625" style="311" customWidth="1"/>
    <col min="5" max="5" width="7.09765625" style="311" customWidth="1"/>
    <col min="6" max="6" width="7.5" style="311" customWidth="1"/>
    <col min="7" max="7" width="7.19921875" style="311" customWidth="1"/>
    <col min="8" max="8" width="5.8984375" style="311" customWidth="1"/>
    <col min="9" max="9" width="10.5" style="311" customWidth="1"/>
    <col min="10" max="10" width="6.09765625" style="311" customWidth="1"/>
    <col min="11" max="11" width="9" style="311"/>
    <col min="12" max="12" width="6.59765625" style="313" customWidth="1"/>
    <col min="13" max="13" width="9" style="311"/>
    <col min="14" max="14" width="9" style="313"/>
    <col min="15" max="15" width="9.5" style="311" customWidth="1"/>
    <col min="16" max="16384" width="9" style="311"/>
  </cols>
  <sheetData>
    <row r="1" spans="1:16" s="236" customFormat="1">
      <c r="A1" s="991" t="s">
        <v>709</v>
      </c>
      <c r="B1" s="991"/>
      <c r="C1" s="991"/>
      <c r="D1" s="991"/>
      <c r="E1" s="991"/>
      <c r="F1" s="991"/>
      <c r="G1" s="991"/>
      <c r="I1" s="294"/>
    </row>
    <row r="2" spans="1:16" s="235" customFormat="1" ht="20.399999999999999">
      <c r="B2" s="236"/>
      <c r="K2" s="314" t="s">
        <v>45</v>
      </c>
      <c r="L2" s="315">
        <v>0</v>
      </c>
      <c r="M2" s="314" t="s">
        <v>46</v>
      </c>
      <c r="N2" s="316">
        <v>4.3499999999999996</v>
      </c>
    </row>
    <row r="4" spans="1:16" ht="30.6">
      <c r="A4" s="146" t="s">
        <v>47</v>
      </c>
      <c r="B4" s="146" t="s">
        <v>710</v>
      </c>
      <c r="C4" s="146" t="s">
        <v>49</v>
      </c>
      <c r="D4" s="146" t="s">
        <v>50</v>
      </c>
      <c r="E4" s="146" t="s">
        <v>51</v>
      </c>
      <c r="F4" s="146" t="s">
        <v>53</v>
      </c>
      <c r="G4" s="146" t="s">
        <v>61</v>
      </c>
      <c r="H4" s="146" t="s">
        <v>62</v>
      </c>
      <c r="I4" s="146" t="s">
        <v>63</v>
      </c>
      <c r="J4" s="146" t="s">
        <v>64</v>
      </c>
      <c r="K4" s="146" t="s">
        <v>65</v>
      </c>
      <c r="L4" s="230" t="s">
        <v>66</v>
      </c>
      <c r="M4" s="146" t="s">
        <v>67</v>
      </c>
      <c r="N4" s="230" t="s">
        <v>68</v>
      </c>
      <c r="O4" s="317" t="s">
        <v>69</v>
      </c>
    </row>
    <row r="5" spans="1:16">
      <c r="A5" s="251">
        <v>5902811505086</v>
      </c>
      <c r="B5" s="154" t="s">
        <v>711</v>
      </c>
      <c r="C5" s="318" t="s">
        <v>155</v>
      </c>
      <c r="D5" s="318" t="s">
        <v>72</v>
      </c>
      <c r="E5" s="318" t="s">
        <v>712</v>
      </c>
      <c r="F5" s="318" t="s">
        <v>75</v>
      </c>
      <c r="G5" s="318">
        <v>0.02</v>
      </c>
      <c r="H5" s="318">
        <v>0.03</v>
      </c>
      <c r="I5" s="318">
        <v>10</v>
      </c>
      <c r="J5" s="318">
        <v>100</v>
      </c>
      <c r="K5" s="161">
        <v>0.49</v>
      </c>
      <c r="L5" s="319" t="s">
        <v>193</v>
      </c>
      <c r="M5" s="320">
        <f t="shared" ref="M5:M14" si="0">K5/$N$2</f>
        <v>0.11264367816091955</v>
      </c>
      <c r="N5" s="321" t="s">
        <v>193</v>
      </c>
      <c r="O5" s="322"/>
      <c r="P5" s="322"/>
    </row>
    <row r="6" spans="1:16">
      <c r="A6" s="251">
        <v>5902811505093</v>
      </c>
      <c r="B6" s="154" t="s">
        <v>711</v>
      </c>
      <c r="C6" s="318" t="s">
        <v>155</v>
      </c>
      <c r="D6" s="318" t="s">
        <v>72</v>
      </c>
      <c r="E6" s="318" t="s">
        <v>120</v>
      </c>
      <c r="F6" s="318" t="s">
        <v>75</v>
      </c>
      <c r="G6" s="318">
        <v>0.02</v>
      </c>
      <c r="H6" s="318">
        <v>0.03</v>
      </c>
      <c r="I6" s="318">
        <v>10</v>
      </c>
      <c r="J6" s="318">
        <v>100</v>
      </c>
      <c r="K6" s="161">
        <v>0.49</v>
      </c>
      <c r="L6" s="319" t="s">
        <v>193</v>
      </c>
      <c r="M6" s="320">
        <f t="shared" si="0"/>
        <v>0.11264367816091955</v>
      </c>
      <c r="N6" s="321" t="s">
        <v>193</v>
      </c>
      <c r="O6" s="322"/>
      <c r="P6" s="322"/>
    </row>
    <row r="7" spans="1:16">
      <c r="A7" s="251">
        <v>5902811505109</v>
      </c>
      <c r="B7" s="154" t="s">
        <v>711</v>
      </c>
      <c r="C7" s="318" t="s">
        <v>155</v>
      </c>
      <c r="D7" s="318" t="s">
        <v>72</v>
      </c>
      <c r="E7" s="318" t="s">
        <v>86</v>
      </c>
      <c r="F7" s="318" t="s">
        <v>75</v>
      </c>
      <c r="G7" s="318">
        <v>0.02</v>
      </c>
      <c r="H7" s="318">
        <v>0.03</v>
      </c>
      <c r="I7" s="318">
        <v>10</v>
      </c>
      <c r="J7" s="318">
        <v>100</v>
      </c>
      <c r="K7" s="161">
        <v>0.49</v>
      </c>
      <c r="L7" s="319" t="s">
        <v>193</v>
      </c>
      <c r="M7" s="320">
        <f t="shared" si="0"/>
        <v>0.11264367816091955</v>
      </c>
      <c r="N7" s="321" t="s">
        <v>193</v>
      </c>
      <c r="O7" s="322"/>
      <c r="P7" s="322"/>
    </row>
    <row r="8" spans="1:16">
      <c r="A8" s="251">
        <v>5902811505147</v>
      </c>
      <c r="B8" s="154" t="s">
        <v>713</v>
      </c>
      <c r="C8" s="318" t="s">
        <v>145</v>
      </c>
      <c r="D8" s="318" t="s">
        <v>72</v>
      </c>
      <c r="E8" s="318" t="s">
        <v>712</v>
      </c>
      <c r="F8" s="318" t="s">
        <v>75</v>
      </c>
      <c r="G8" s="318">
        <v>0.02</v>
      </c>
      <c r="H8" s="318">
        <v>0.03</v>
      </c>
      <c r="I8" s="318">
        <v>10</v>
      </c>
      <c r="J8" s="318">
        <v>100</v>
      </c>
      <c r="K8" s="161">
        <v>0.49</v>
      </c>
      <c r="L8" s="319" t="s">
        <v>193</v>
      </c>
      <c r="M8" s="320">
        <f t="shared" si="0"/>
        <v>0.11264367816091955</v>
      </c>
      <c r="N8" s="321" t="s">
        <v>193</v>
      </c>
      <c r="O8" s="322"/>
      <c r="P8" s="322"/>
    </row>
    <row r="9" spans="1:16">
      <c r="A9" s="251">
        <v>5902811505154</v>
      </c>
      <c r="B9" s="154" t="s">
        <v>713</v>
      </c>
      <c r="C9" s="318" t="s">
        <v>145</v>
      </c>
      <c r="D9" s="318" t="s">
        <v>72</v>
      </c>
      <c r="E9" s="318" t="s">
        <v>120</v>
      </c>
      <c r="F9" s="318" t="s">
        <v>75</v>
      </c>
      <c r="G9" s="318">
        <v>0.02</v>
      </c>
      <c r="H9" s="318">
        <v>0.03</v>
      </c>
      <c r="I9" s="318">
        <v>10</v>
      </c>
      <c r="J9" s="318">
        <v>100</v>
      </c>
      <c r="K9" s="161">
        <v>0.49</v>
      </c>
      <c r="L9" s="319" t="s">
        <v>193</v>
      </c>
      <c r="M9" s="320">
        <f t="shared" si="0"/>
        <v>0.11264367816091955</v>
      </c>
      <c r="N9" s="321" t="s">
        <v>193</v>
      </c>
      <c r="O9" s="322"/>
      <c r="P9" s="322"/>
    </row>
    <row r="10" spans="1:16">
      <c r="A10" s="251">
        <v>5902811505161</v>
      </c>
      <c r="B10" s="154" t="s">
        <v>713</v>
      </c>
      <c r="C10" s="318" t="s">
        <v>145</v>
      </c>
      <c r="D10" s="318" t="s">
        <v>72</v>
      </c>
      <c r="E10" s="318" t="s">
        <v>86</v>
      </c>
      <c r="F10" s="318" t="s">
        <v>75</v>
      </c>
      <c r="G10" s="318">
        <v>0.02</v>
      </c>
      <c r="H10" s="318">
        <v>0.03</v>
      </c>
      <c r="I10" s="318">
        <v>10</v>
      </c>
      <c r="J10" s="318">
        <v>100</v>
      </c>
      <c r="K10" s="161">
        <v>0.49</v>
      </c>
      <c r="L10" s="319" t="s">
        <v>193</v>
      </c>
      <c r="M10" s="320">
        <f t="shared" si="0"/>
        <v>0.11264367816091955</v>
      </c>
      <c r="N10" s="321" t="s">
        <v>193</v>
      </c>
      <c r="O10" s="322"/>
      <c r="P10" s="322"/>
    </row>
    <row r="11" spans="1:16">
      <c r="A11" s="251">
        <v>5902811505116</v>
      </c>
      <c r="B11" s="154" t="s">
        <v>713</v>
      </c>
      <c r="C11" s="318" t="s">
        <v>145</v>
      </c>
      <c r="D11" s="318" t="s">
        <v>136</v>
      </c>
      <c r="E11" s="318" t="s">
        <v>712</v>
      </c>
      <c r="F11" s="318" t="s">
        <v>75</v>
      </c>
      <c r="G11" s="318">
        <v>0.02</v>
      </c>
      <c r="H11" s="318">
        <v>0.03</v>
      </c>
      <c r="I11" s="318">
        <v>10</v>
      </c>
      <c r="J11" s="318">
        <v>100</v>
      </c>
      <c r="K11" s="161">
        <v>0.49</v>
      </c>
      <c r="L11" s="319" t="s">
        <v>193</v>
      </c>
      <c r="M11" s="320">
        <f t="shared" si="0"/>
        <v>0.11264367816091955</v>
      </c>
      <c r="N11" s="321" t="s">
        <v>193</v>
      </c>
      <c r="O11" s="322"/>
      <c r="P11" s="322"/>
    </row>
    <row r="12" spans="1:16">
      <c r="A12" s="251">
        <v>5902811505123</v>
      </c>
      <c r="B12" s="154" t="s">
        <v>713</v>
      </c>
      <c r="C12" s="318" t="s">
        <v>145</v>
      </c>
      <c r="D12" s="318" t="s">
        <v>136</v>
      </c>
      <c r="E12" s="318" t="s">
        <v>120</v>
      </c>
      <c r="F12" s="318" t="s">
        <v>75</v>
      </c>
      <c r="G12" s="318">
        <v>0.02</v>
      </c>
      <c r="H12" s="318">
        <v>0.03</v>
      </c>
      <c r="I12" s="318">
        <v>10</v>
      </c>
      <c r="J12" s="318">
        <v>100</v>
      </c>
      <c r="K12" s="161">
        <v>0.49</v>
      </c>
      <c r="L12" s="319" t="s">
        <v>193</v>
      </c>
      <c r="M12" s="320">
        <f t="shared" si="0"/>
        <v>0.11264367816091955</v>
      </c>
      <c r="N12" s="321" t="s">
        <v>193</v>
      </c>
      <c r="O12" s="322"/>
      <c r="P12" s="322"/>
    </row>
    <row r="13" spans="1:16">
      <c r="A13" s="251">
        <v>5902811505130</v>
      </c>
      <c r="B13" s="154" t="s">
        <v>713</v>
      </c>
      <c r="C13" s="318" t="s">
        <v>145</v>
      </c>
      <c r="D13" s="318" t="s">
        <v>136</v>
      </c>
      <c r="E13" s="318" t="s">
        <v>86</v>
      </c>
      <c r="F13" s="318" t="s">
        <v>75</v>
      </c>
      <c r="G13" s="318">
        <v>0.02</v>
      </c>
      <c r="H13" s="318">
        <v>0.03</v>
      </c>
      <c r="I13" s="318">
        <v>10</v>
      </c>
      <c r="J13" s="318">
        <v>100</v>
      </c>
      <c r="K13" s="161">
        <v>0.49</v>
      </c>
      <c r="L13" s="319" t="s">
        <v>193</v>
      </c>
      <c r="M13" s="320">
        <f t="shared" si="0"/>
        <v>0.11264367816091955</v>
      </c>
      <c r="N13" s="321" t="s">
        <v>193</v>
      </c>
      <c r="O13" s="322"/>
      <c r="P13" s="322"/>
    </row>
    <row r="14" spans="1:16">
      <c r="A14" s="251">
        <v>5902811505017</v>
      </c>
      <c r="B14" s="323" t="s">
        <v>714</v>
      </c>
      <c r="C14" s="318" t="s">
        <v>715</v>
      </c>
      <c r="D14" s="318" t="s">
        <v>72</v>
      </c>
      <c r="E14" s="318" t="s">
        <v>712</v>
      </c>
      <c r="F14" s="318" t="s">
        <v>75</v>
      </c>
      <c r="G14" s="318">
        <v>3.7999999999999999E-2</v>
      </c>
      <c r="H14" s="318">
        <v>4.2000000000000003E-2</v>
      </c>
      <c r="I14" s="318">
        <v>10</v>
      </c>
      <c r="J14" s="318">
        <v>100</v>
      </c>
      <c r="K14" s="161">
        <v>0.49</v>
      </c>
      <c r="L14" s="319" t="s">
        <v>193</v>
      </c>
      <c r="M14" s="320">
        <f t="shared" si="0"/>
        <v>0.11264367816091955</v>
      </c>
      <c r="N14" s="321" t="s">
        <v>193</v>
      </c>
      <c r="O14" s="322"/>
      <c r="P14" s="322"/>
    </row>
  </sheetData>
  <sheetProtection selectLockedCells="1" selectUnlockedCells="1"/>
  <mergeCells count="1">
    <mergeCell ref="A1:G1"/>
  </mergeCells>
  <hyperlinks>
    <hyperlink ref="O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P7"/>
  <sheetViews>
    <sheetView view="pageBreakPreview" zoomScale="85" zoomScaleNormal="90" zoomScaleSheetLayoutView="85" workbookViewId="0">
      <selection activeCell="R37" sqref="R37"/>
    </sheetView>
  </sheetViews>
  <sheetFormatPr defaultColWidth="12.69921875" defaultRowHeight="10.199999999999999"/>
  <cols>
    <col min="1" max="1" width="10.3984375" style="235" customWidth="1"/>
    <col min="2" max="2" width="9.69921875" style="236" customWidth="1"/>
    <col min="3" max="3" width="11" style="235" customWidth="1"/>
    <col min="4" max="4" width="6" style="235" customWidth="1"/>
    <col min="5" max="5" width="5.09765625" style="235" customWidth="1"/>
    <col min="6" max="6" width="6.19921875" style="235" customWidth="1"/>
    <col min="7" max="7" width="6" style="235" customWidth="1"/>
    <col min="8" max="8" width="9.3984375" style="235" customWidth="1"/>
    <col min="9" max="9" width="5.3984375" style="235" customWidth="1"/>
    <col min="10" max="10" width="6.5" style="235" customWidth="1"/>
    <col min="11" max="11" width="8.59765625" style="235" customWidth="1"/>
    <col min="12" max="12" width="8.69921875" style="235" customWidth="1"/>
    <col min="13" max="13" width="8.59765625" style="237" customWidth="1"/>
    <col min="14" max="14" width="7.09765625" style="235" customWidth="1"/>
    <col min="15" max="15" width="9.8984375" style="237" customWidth="1"/>
    <col min="16" max="16" width="7.8984375" style="235" customWidth="1"/>
    <col min="17" max="16384" width="12.69921875" style="235"/>
  </cols>
  <sheetData>
    <row r="1" spans="1:16">
      <c r="A1" s="991" t="s">
        <v>709</v>
      </c>
      <c r="B1" s="991"/>
      <c r="C1" s="991"/>
      <c r="D1" s="991"/>
      <c r="E1" s="991"/>
      <c r="F1" s="991"/>
      <c r="G1" s="991"/>
      <c r="H1" s="991"/>
      <c r="I1" s="991"/>
      <c r="J1" s="991"/>
      <c r="K1" s="236"/>
      <c r="L1" s="236"/>
      <c r="M1" s="236"/>
      <c r="N1" s="236"/>
      <c r="O1" s="235"/>
    </row>
    <row r="2" spans="1:16" ht="20.399999999999999">
      <c r="L2" s="314" t="s">
        <v>45</v>
      </c>
      <c r="M2" s="315">
        <v>0</v>
      </c>
      <c r="N2" s="314" t="s">
        <v>46</v>
      </c>
      <c r="O2" s="316">
        <v>4.3499999999999996</v>
      </c>
    </row>
    <row r="4" spans="1:16" ht="30.6">
      <c r="A4" s="296" t="s">
        <v>47</v>
      </c>
      <c r="B4" s="296" t="s">
        <v>710</v>
      </c>
      <c r="C4" s="296" t="s">
        <v>49</v>
      </c>
      <c r="D4" s="296" t="s">
        <v>50</v>
      </c>
      <c r="E4" s="296" t="s">
        <v>51</v>
      </c>
      <c r="F4" s="296" t="s">
        <v>53</v>
      </c>
      <c r="G4" s="324" t="s">
        <v>60</v>
      </c>
      <c r="H4" s="324" t="s">
        <v>57</v>
      </c>
      <c r="I4" s="296" t="s">
        <v>61</v>
      </c>
      <c r="J4" s="296" t="s">
        <v>62</v>
      </c>
      <c r="K4" s="296" t="s">
        <v>63</v>
      </c>
      <c r="L4" s="296" t="s">
        <v>65</v>
      </c>
      <c r="M4" s="230" t="s">
        <v>66</v>
      </c>
      <c r="N4" s="296" t="s">
        <v>67</v>
      </c>
      <c r="O4" s="230" t="s">
        <v>68</v>
      </c>
      <c r="P4" s="317" t="s">
        <v>69</v>
      </c>
    </row>
    <row r="5" spans="1:16" ht="30.6">
      <c r="A5" s="251">
        <v>5902811505277</v>
      </c>
      <c r="B5" s="252" t="s">
        <v>716</v>
      </c>
      <c r="C5" s="253" t="s">
        <v>717</v>
      </c>
      <c r="D5" s="254" t="s">
        <v>72</v>
      </c>
      <c r="E5" s="254" t="s">
        <v>718</v>
      </c>
      <c r="F5" s="254" t="s">
        <v>75</v>
      </c>
      <c r="G5" s="254" t="s">
        <v>719</v>
      </c>
      <c r="H5" s="254">
        <v>500</v>
      </c>
      <c r="I5" s="254">
        <v>0.27500000000000002</v>
      </c>
      <c r="J5" s="254">
        <v>0.35</v>
      </c>
      <c r="K5" s="254">
        <v>20</v>
      </c>
      <c r="L5" s="161">
        <v>13</v>
      </c>
      <c r="M5" s="256">
        <f>L5-(L5*$M$2)</f>
        <v>13</v>
      </c>
      <c r="N5" s="289">
        <f>L5/$O$2</f>
        <v>2.9885057471264371</v>
      </c>
      <c r="O5" s="290">
        <f>N5-(N5*$M$2)</f>
        <v>2.9885057471264371</v>
      </c>
    </row>
    <row r="6" spans="1:16" ht="30.6">
      <c r="A6" s="251">
        <v>5902811505284</v>
      </c>
      <c r="B6" s="252" t="s">
        <v>720</v>
      </c>
      <c r="C6" s="253" t="s">
        <v>717</v>
      </c>
      <c r="D6" s="254" t="s">
        <v>72</v>
      </c>
      <c r="E6" s="254" t="s">
        <v>721</v>
      </c>
      <c r="F6" s="254" t="s">
        <v>75</v>
      </c>
      <c r="G6" s="254" t="s">
        <v>719</v>
      </c>
      <c r="H6" s="254">
        <v>500</v>
      </c>
      <c r="I6" s="254">
        <v>0.27500000000000002</v>
      </c>
      <c r="J6" s="254">
        <v>0.35</v>
      </c>
      <c r="K6" s="254">
        <v>20</v>
      </c>
      <c r="L6" s="161">
        <v>13</v>
      </c>
      <c r="M6" s="256">
        <f>L6-(L6*$M$2)</f>
        <v>13</v>
      </c>
      <c r="N6" s="289">
        <f>L6/$O$2</f>
        <v>2.9885057471264371</v>
      </c>
      <c r="O6" s="290">
        <f>N6-(N6*$M$2)</f>
        <v>2.9885057471264371</v>
      </c>
    </row>
    <row r="7" spans="1:16" ht="30.6">
      <c r="A7" s="251">
        <v>5902811505291</v>
      </c>
      <c r="B7" s="252" t="s">
        <v>722</v>
      </c>
      <c r="C7" s="253" t="s">
        <v>717</v>
      </c>
      <c r="D7" s="254" t="s">
        <v>72</v>
      </c>
      <c r="E7" s="254" t="s">
        <v>723</v>
      </c>
      <c r="F7" s="254" t="s">
        <v>75</v>
      </c>
      <c r="G7" s="254" t="s">
        <v>719</v>
      </c>
      <c r="H7" s="254">
        <v>500</v>
      </c>
      <c r="I7" s="254">
        <v>0.27500000000000002</v>
      </c>
      <c r="J7" s="254">
        <v>0.35</v>
      </c>
      <c r="K7" s="254">
        <v>20</v>
      </c>
      <c r="L7" s="161">
        <v>13</v>
      </c>
      <c r="M7" s="256">
        <f>L7-(L7*$M$2)</f>
        <v>13</v>
      </c>
      <c r="N7" s="289">
        <f>L7/$O$2</f>
        <v>2.9885057471264371</v>
      </c>
      <c r="O7" s="290">
        <f>N7-(N7*$M$2)</f>
        <v>2.9885057471264371</v>
      </c>
    </row>
  </sheetData>
  <sheetProtection selectLockedCells="1" selectUnlockedCells="1"/>
  <mergeCells count="1">
    <mergeCell ref="A1:J1"/>
  </mergeCells>
  <hyperlinks>
    <hyperlink ref="P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T11"/>
  <sheetViews>
    <sheetView view="pageBreakPreview" zoomScale="90" zoomScaleNormal="90" zoomScaleSheetLayoutView="90" workbookViewId="0">
      <selection activeCell="Q2" sqref="Q2"/>
    </sheetView>
  </sheetViews>
  <sheetFormatPr defaultColWidth="19.59765625" defaultRowHeight="10.199999999999999"/>
  <cols>
    <col min="1" max="1" width="10.8984375" style="247" customWidth="1"/>
    <col min="2" max="2" width="10" style="241" customWidth="1"/>
    <col min="3" max="3" width="20" style="247" customWidth="1"/>
    <col min="4" max="4" width="5.69921875" style="247" customWidth="1"/>
    <col min="5" max="5" width="4.5" style="247" customWidth="1"/>
    <col min="6" max="6" width="6.5" style="247" customWidth="1"/>
    <col min="7" max="7" width="5.69921875" style="247" customWidth="1"/>
    <col min="8" max="8" width="7.59765625" style="247" customWidth="1"/>
    <col min="9" max="9" width="8.8984375" style="247" customWidth="1"/>
    <col min="10" max="10" width="9.09765625" style="247" customWidth="1"/>
    <col min="11" max="11" width="7.59765625" style="247" customWidth="1"/>
    <col min="12" max="12" width="3.09765625" style="247" customWidth="1"/>
    <col min="13" max="13" width="7.8984375" style="247" customWidth="1"/>
    <col min="14" max="14" width="6.59765625" style="247" customWidth="1"/>
    <col min="15" max="15" width="9" style="247" customWidth="1"/>
    <col min="16" max="16" width="8.8984375" style="247" customWidth="1"/>
    <col min="17" max="17" width="7.8984375" style="325" customWidth="1"/>
    <col min="18" max="18" width="8.09765625" style="247" customWidth="1"/>
    <col min="19" max="19" width="12.59765625" style="237" customWidth="1"/>
    <col min="20" max="20" width="10" style="247" customWidth="1"/>
    <col min="21" max="16384" width="19.59765625" style="247"/>
  </cols>
  <sheetData>
    <row r="1" spans="1:20" s="236" customFormat="1">
      <c r="A1" s="991" t="s">
        <v>724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20" s="236" customFormat="1" ht="20.399999999999999">
      <c r="P2" s="244" t="s">
        <v>45</v>
      </c>
      <c r="Q2" s="245">
        <v>0</v>
      </c>
      <c r="R2" s="244" t="s">
        <v>46</v>
      </c>
      <c r="S2" s="246">
        <v>4.3499999999999996</v>
      </c>
    </row>
    <row r="3" spans="1:20" s="235" customFormat="1">
      <c r="B3" s="236"/>
      <c r="Q3" s="237"/>
      <c r="S3" s="237"/>
    </row>
    <row r="4" spans="1:20" s="241" customFormat="1" ht="55.5" customHeight="1">
      <c r="A4" s="326" t="s">
        <v>47</v>
      </c>
      <c r="B4" s="326" t="s">
        <v>212</v>
      </c>
      <c r="C4" s="326" t="s">
        <v>49</v>
      </c>
      <c r="D4" s="326" t="s">
        <v>50</v>
      </c>
      <c r="E4" s="326" t="s">
        <v>51</v>
      </c>
      <c r="F4" s="326" t="s">
        <v>53</v>
      </c>
      <c r="G4" s="327" t="s">
        <v>60</v>
      </c>
      <c r="H4" s="327" t="s">
        <v>725</v>
      </c>
      <c r="I4" s="327" t="s">
        <v>726</v>
      </c>
      <c r="J4" s="327" t="s">
        <v>57</v>
      </c>
      <c r="K4" s="327" t="s">
        <v>57</v>
      </c>
      <c r="L4" s="327" t="s">
        <v>415</v>
      </c>
      <c r="M4" s="326" t="s">
        <v>61</v>
      </c>
      <c r="N4" s="326" t="s">
        <v>62</v>
      </c>
      <c r="O4" s="326" t="s">
        <v>63</v>
      </c>
      <c r="P4" s="326" t="s">
        <v>65</v>
      </c>
      <c r="Q4" s="230" t="s">
        <v>66</v>
      </c>
      <c r="R4" s="326" t="s">
        <v>67</v>
      </c>
      <c r="S4" s="230" t="s">
        <v>68</v>
      </c>
      <c r="T4" s="328" t="s">
        <v>69</v>
      </c>
    </row>
    <row r="5" spans="1:20" ht="20.399999999999999">
      <c r="A5" s="251">
        <v>5902811505338</v>
      </c>
      <c r="B5" s="252" t="s">
        <v>727</v>
      </c>
      <c r="C5" s="253" t="s">
        <v>728</v>
      </c>
      <c r="D5" s="254" t="s">
        <v>72</v>
      </c>
      <c r="E5" s="254" t="s">
        <v>150</v>
      </c>
      <c r="F5" s="254" t="s">
        <v>75</v>
      </c>
      <c r="G5" s="254" t="s">
        <v>729</v>
      </c>
      <c r="H5" s="254">
        <v>6600</v>
      </c>
      <c r="I5" s="254" t="s">
        <v>730</v>
      </c>
      <c r="J5" s="254">
        <v>2000</v>
      </c>
      <c r="K5" s="254" t="s">
        <v>731</v>
      </c>
      <c r="L5" s="254" t="s">
        <v>732</v>
      </c>
      <c r="M5" s="254">
        <v>0.13750000000000001</v>
      </c>
      <c r="N5" s="254">
        <v>0.17499999999999999</v>
      </c>
      <c r="O5" s="254">
        <v>40</v>
      </c>
      <c r="P5" s="770">
        <v>28</v>
      </c>
      <c r="Q5" s="256">
        <f>P5-(P5*$Q$2)</f>
        <v>28</v>
      </c>
      <c r="R5" s="289">
        <f>P5/$S$2</f>
        <v>6.4367816091954024</v>
      </c>
      <c r="S5" s="258">
        <f>R5-(R5*$Q$2)</f>
        <v>6.4367816091954024</v>
      </c>
    </row>
    <row r="6" spans="1:20" ht="20.399999999999999">
      <c r="A6" s="251">
        <v>5902811505307</v>
      </c>
      <c r="B6" s="252" t="s">
        <v>733</v>
      </c>
      <c r="C6" s="253" t="s">
        <v>728</v>
      </c>
      <c r="D6" s="254" t="s">
        <v>734</v>
      </c>
      <c r="E6" s="254" t="s">
        <v>109</v>
      </c>
      <c r="F6" s="254" t="s">
        <v>75</v>
      </c>
      <c r="G6" s="254" t="s">
        <v>735</v>
      </c>
      <c r="H6" s="254">
        <v>10700</v>
      </c>
      <c r="I6" s="254" t="s">
        <v>736</v>
      </c>
      <c r="J6" s="254">
        <v>2000</v>
      </c>
      <c r="K6" s="254" t="s">
        <v>731</v>
      </c>
      <c r="L6" s="254" t="s">
        <v>732</v>
      </c>
      <c r="M6" s="254">
        <v>0.15</v>
      </c>
      <c r="N6" s="254">
        <v>0.2</v>
      </c>
      <c r="O6" s="254">
        <v>25</v>
      </c>
      <c r="P6" s="770">
        <v>29</v>
      </c>
      <c r="Q6" s="256">
        <f>P6-(P6*$Q$2)</f>
        <v>29</v>
      </c>
      <c r="R6" s="289">
        <f>P6/$S$2</f>
        <v>6.666666666666667</v>
      </c>
      <c r="S6" s="258">
        <f>R6-(R6*$Q$2)</f>
        <v>6.666666666666667</v>
      </c>
    </row>
    <row r="7" spans="1:20" ht="20.399999999999999">
      <c r="A7" s="251">
        <v>5902811505314</v>
      </c>
      <c r="B7" s="252" t="s">
        <v>737</v>
      </c>
      <c r="C7" s="253" t="s">
        <v>728</v>
      </c>
      <c r="D7" s="254" t="s">
        <v>734</v>
      </c>
      <c r="E7" s="254" t="s">
        <v>738</v>
      </c>
      <c r="F7" s="254" t="s">
        <v>75</v>
      </c>
      <c r="G7" s="254" t="s">
        <v>735</v>
      </c>
      <c r="H7" s="254">
        <v>17500</v>
      </c>
      <c r="I7" s="254" t="s">
        <v>739</v>
      </c>
      <c r="J7" s="254">
        <v>2000</v>
      </c>
      <c r="K7" s="254" t="s">
        <v>731</v>
      </c>
      <c r="L7" s="254" t="s">
        <v>732</v>
      </c>
      <c r="M7" s="254">
        <v>0.17499999999999999</v>
      </c>
      <c r="N7" s="254">
        <v>0.22500000000000001</v>
      </c>
      <c r="O7" s="254">
        <v>40</v>
      </c>
      <c r="P7" s="770">
        <v>30</v>
      </c>
      <c r="Q7" s="256">
        <f>P7-(P7*$Q$2)</f>
        <v>30</v>
      </c>
      <c r="R7" s="289">
        <f>P7/$S$2</f>
        <v>6.8965517241379315</v>
      </c>
      <c r="S7" s="258">
        <f>R7-(R7*$Q$2)</f>
        <v>6.8965517241379315</v>
      </c>
    </row>
    <row r="8" spans="1:20" ht="20.399999999999999">
      <c r="A8" s="251">
        <v>5902811505321</v>
      </c>
      <c r="B8" s="252" t="s">
        <v>740</v>
      </c>
      <c r="C8" s="253" t="s">
        <v>728</v>
      </c>
      <c r="D8" s="254" t="s">
        <v>734</v>
      </c>
      <c r="E8" s="254" t="s">
        <v>723</v>
      </c>
      <c r="F8" s="254" t="s">
        <v>75</v>
      </c>
      <c r="G8" s="254" t="s">
        <v>741</v>
      </c>
      <c r="H8" s="254">
        <v>33200</v>
      </c>
      <c r="I8" s="254" t="s">
        <v>742</v>
      </c>
      <c r="J8" s="254">
        <v>2000</v>
      </c>
      <c r="K8" s="254" t="s">
        <v>731</v>
      </c>
      <c r="L8" s="254" t="s">
        <v>732</v>
      </c>
      <c r="M8" s="254">
        <v>0.1875</v>
      </c>
      <c r="N8" s="254">
        <v>0.23749999999999999</v>
      </c>
      <c r="O8" s="254">
        <v>40</v>
      </c>
      <c r="P8" s="770">
        <v>33</v>
      </c>
      <c r="Q8" s="256">
        <f>P8-(P8*$Q$2)</f>
        <v>33</v>
      </c>
      <c r="R8" s="289">
        <f>P8/$S$2</f>
        <v>7.5862068965517251</v>
      </c>
      <c r="S8" s="258">
        <f>R8-(R8*$Q$2)</f>
        <v>7.5862068965517251</v>
      </c>
    </row>
    <row r="9" spans="1:20" ht="20.399999999999999">
      <c r="A9" s="276" t="s">
        <v>743</v>
      </c>
      <c r="B9" s="252" t="s">
        <v>744</v>
      </c>
      <c r="C9" s="253" t="s">
        <v>728</v>
      </c>
      <c r="D9" s="254" t="s">
        <v>734</v>
      </c>
      <c r="E9" s="259" t="s">
        <v>745</v>
      </c>
      <c r="F9" s="254" t="s">
        <v>75</v>
      </c>
      <c r="G9" s="259" t="s">
        <v>746</v>
      </c>
      <c r="H9" s="259">
        <v>24200</v>
      </c>
      <c r="I9" s="259" t="s">
        <v>747</v>
      </c>
      <c r="J9" s="259">
        <v>2000</v>
      </c>
      <c r="K9" s="259" t="s">
        <v>731</v>
      </c>
      <c r="L9" s="254" t="s">
        <v>732</v>
      </c>
      <c r="M9" s="254">
        <v>0.17499999999999999</v>
      </c>
      <c r="N9" s="254">
        <v>0.22500000000000001</v>
      </c>
      <c r="O9" s="254">
        <v>40</v>
      </c>
      <c r="P9" s="770">
        <v>30</v>
      </c>
      <c r="Q9" s="256">
        <f>P9-(P9*$Q$2)</f>
        <v>30</v>
      </c>
      <c r="R9" s="289">
        <f>P9/$S$2</f>
        <v>6.8965517241379315</v>
      </c>
      <c r="S9" s="258">
        <f>R9-(R9*$Q$2)</f>
        <v>6.8965517241379315</v>
      </c>
    </row>
    <row r="10" spans="1:20">
      <c r="A10" s="235"/>
      <c r="B10" s="236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7"/>
      <c r="R10" s="235"/>
    </row>
    <row r="11" spans="1:20">
      <c r="A11" s="990" t="s">
        <v>748</v>
      </c>
      <c r="B11" s="990"/>
      <c r="C11" s="990"/>
      <c r="D11" s="990"/>
      <c r="E11" s="990"/>
      <c r="F11" s="990"/>
      <c r="G11" s="990"/>
      <c r="H11" s="990"/>
      <c r="I11" s="990"/>
      <c r="J11" s="235"/>
      <c r="K11" s="235"/>
      <c r="L11" s="235"/>
      <c r="M11" s="235"/>
      <c r="N11" s="235"/>
      <c r="O11" s="235"/>
      <c r="P11" s="235"/>
      <c r="Q11" s="237"/>
      <c r="S11" s="325"/>
    </row>
  </sheetData>
  <sheetProtection selectLockedCells="1" selectUnlockedCells="1"/>
  <mergeCells count="2">
    <mergeCell ref="A1:K1"/>
    <mergeCell ref="A11:I11"/>
  </mergeCells>
  <hyperlinks>
    <hyperlink ref="T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P7"/>
  <sheetViews>
    <sheetView view="pageBreakPreview" zoomScale="85" zoomScaleNormal="90" zoomScaleSheetLayoutView="85" workbookViewId="0">
      <selection activeCell="M2" sqref="M2"/>
    </sheetView>
  </sheetViews>
  <sheetFormatPr defaultColWidth="9" defaultRowHeight="10.199999999999999"/>
  <cols>
    <col min="1" max="1" width="12.3984375" style="235" customWidth="1"/>
    <col min="2" max="2" width="9" style="236"/>
    <col min="3" max="3" width="18" style="235" customWidth="1"/>
    <col min="4" max="4" width="9" style="235"/>
    <col min="5" max="5" width="8.69921875" style="235" customWidth="1"/>
    <col min="6" max="6" width="6.5" style="235" customWidth="1"/>
    <col min="7" max="9" width="9" style="235"/>
    <col min="10" max="10" width="9.69921875" style="235" customWidth="1"/>
    <col min="11" max="12" width="9" style="235"/>
    <col min="13" max="13" width="9" style="237"/>
    <col min="14" max="14" width="9" style="235"/>
    <col min="15" max="15" width="9" style="237"/>
    <col min="16" max="16384" width="9" style="235"/>
  </cols>
  <sheetData>
    <row r="1" spans="1:16" s="236" customFormat="1">
      <c r="A1" s="991" t="s">
        <v>749</v>
      </c>
      <c r="B1" s="991"/>
      <c r="C1" s="991"/>
      <c r="D1" s="991"/>
      <c r="E1" s="991"/>
      <c r="F1" s="991"/>
      <c r="G1" s="991"/>
      <c r="H1" s="991"/>
      <c r="I1" s="294"/>
    </row>
    <row r="2" spans="1:16" s="236" customFormat="1" ht="20.399999999999999">
      <c r="L2" s="244" t="s">
        <v>45</v>
      </c>
      <c r="M2" s="245">
        <v>0</v>
      </c>
      <c r="N2" s="244" t="s">
        <v>46</v>
      </c>
      <c r="O2" s="246">
        <v>4.3499999999999996</v>
      </c>
    </row>
    <row r="3" spans="1:16" s="236" customFormat="1">
      <c r="M3" s="329"/>
      <c r="O3" s="329"/>
    </row>
    <row r="4" spans="1:16" ht="37.5" customHeight="1">
      <c r="A4" s="330" t="s">
        <v>47</v>
      </c>
      <c r="B4" s="330" t="s">
        <v>212</v>
      </c>
      <c r="C4" s="330" t="s">
        <v>49</v>
      </c>
      <c r="D4" s="330" t="s">
        <v>750</v>
      </c>
      <c r="E4" s="326" t="s">
        <v>60</v>
      </c>
      <c r="F4" s="326" t="s">
        <v>751</v>
      </c>
      <c r="G4" s="326" t="s">
        <v>752</v>
      </c>
      <c r="H4" s="330" t="s">
        <v>753</v>
      </c>
      <c r="I4" s="330" t="s">
        <v>754</v>
      </c>
      <c r="J4" s="330" t="s">
        <v>755</v>
      </c>
      <c r="K4" s="295" t="s">
        <v>64</v>
      </c>
      <c r="L4" s="326" t="s">
        <v>65</v>
      </c>
      <c r="M4" s="230" t="s">
        <v>66</v>
      </c>
      <c r="N4" s="326" t="s">
        <v>67</v>
      </c>
      <c r="O4" s="230" t="s">
        <v>68</v>
      </c>
      <c r="P4" s="250" t="s">
        <v>69</v>
      </c>
    </row>
    <row r="5" spans="1:16">
      <c r="A5" s="251">
        <v>5902811504768</v>
      </c>
      <c r="B5" s="260" t="s">
        <v>756</v>
      </c>
      <c r="C5" s="254" t="s">
        <v>757</v>
      </c>
      <c r="D5" s="254" t="s">
        <v>758</v>
      </c>
      <c r="E5" s="254" t="s">
        <v>759</v>
      </c>
      <c r="F5" s="254" t="s">
        <v>759</v>
      </c>
      <c r="G5" s="254" t="s">
        <v>759</v>
      </c>
      <c r="H5" s="254">
        <v>6.0000000000000001E-3</v>
      </c>
      <c r="I5" s="254">
        <v>7.0000000000000001E-3</v>
      </c>
      <c r="J5" s="254">
        <v>25</v>
      </c>
      <c r="K5" s="254">
        <v>1000</v>
      </c>
      <c r="L5" s="770">
        <v>0.75</v>
      </c>
      <c r="M5" s="256">
        <f>L5-(L5*$M$2)</f>
        <v>0.75</v>
      </c>
      <c r="N5" s="289">
        <f>L5/$O$2</f>
        <v>0.17241379310344829</v>
      </c>
      <c r="O5" s="331">
        <f>N5-(N5*$M$2)</f>
        <v>0.17241379310344829</v>
      </c>
    </row>
    <row r="6" spans="1:16">
      <c r="A6" s="251">
        <v>5902811504751</v>
      </c>
      <c r="B6" s="260" t="s">
        <v>760</v>
      </c>
      <c r="C6" s="254" t="s">
        <v>757</v>
      </c>
      <c r="D6" s="254" t="s">
        <v>761</v>
      </c>
      <c r="E6" s="254" t="s">
        <v>759</v>
      </c>
      <c r="F6" s="254" t="s">
        <v>759</v>
      </c>
      <c r="G6" s="254" t="s">
        <v>759</v>
      </c>
      <c r="H6" s="254">
        <v>6.0000000000000001E-3</v>
      </c>
      <c r="I6" s="254">
        <v>7.0000000000000001E-3</v>
      </c>
      <c r="J6" s="254">
        <v>25</v>
      </c>
      <c r="K6" s="254">
        <v>1000</v>
      </c>
      <c r="L6" s="770">
        <v>0.75</v>
      </c>
      <c r="M6" s="256">
        <f>L6-(L6*$M$2)</f>
        <v>0.75</v>
      </c>
      <c r="N6" s="289">
        <f>L6/$O$2</f>
        <v>0.17241379310344829</v>
      </c>
      <c r="O6" s="331">
        <f>N6-(N6*$M$2)</f>
        <v>0.17241379310344829</v>
      </c>
    </row>
    <row r="7" spans="1:16">
      <c r="A7" s="251">
        <v>5902811504744</v>
      </c>
      <c r="B7" s="260" t="s">
        <v>762</v>
      </c>
      <c r="C7" s="254" t="s">
        <v>763</v>
      </c>
      <c r="D7" s="254" t="s">
        <v>764</v>
      </c>
      <c r="E7" s="254" t="s">
        <v>765</v>
      </c>
      <c r="F7" s="254" t="s">
        <v>766</v>
      </c>
      <c r="G7" s="254" t="s">
        <v>767</v>
      </c>
      <c r="H7" s="254">
        <v>0.12</v>
      </c>
      <c r="I7" s="254">
        <v>0.158</v>
      </c>
      <c r="J7" s="254">
        <v>1</v>
      </c>
      <c r="K7" s="254">
        <v>100</v>
      </c>
      <c r="L7" s="770">
        <v>19.5</v>
      </c>
      <c r="M7" s="256">
        <f>L7-(L7*$M$2)</f>
        <v>19.5</v>
      </c>
      <c r="N7" s="289">
        <f>L7/$O$2</f>
        <v>4.4827586206896557</v>
      </c>
      <c r="O7" s="331">
        <f>N7-(N7*$M$2)</f>
        <v>4.4827586206896557</v>
      </c>
    </row>
  </sheetData>
  <sheetProtection selectLockedCells="1" selectUnlockedCells="1"/>
  <mergeCells count="1">
    <mergeCell ref="A1:H1"/>
  </mergeCells>
  <hyperlinks>
    <hyperlink ref="P4" location="SPIS!A1" display="WRÓĆ/ BACK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O26"/>
  <sheetViews>
    <sheetView view="pageBreakPreview" zoomScale="110" zoomScaleNormal="90" zoomScaleSheetLayoutView="110" workbookViewId="0">
      <selection activeCell="L2" sqref="L2"/>
    </sheetView>
  </sheetViews>
  <sheetFormatPr defaultColWidth="9" defaultRowHeight="10.199999999999999"/>
  <cols>
    <col min="1" max="1" width="11.69921875" style="332" customWidth="1"/>
    <col min="2" max="2" width="16.59765625" style="333" customWidth="1"/>
    <col min="3" max="3" width="54" style="8" customWidth="1"/>
    <col min="4" max="4" width="8.09765625" style="332" customWidth="1"/>
    <col min="5" max="5" width="7.19921875" style="332" customWidth="1"/>
    <col min="6" max="6" width="7.09765625" style="332" customWidth="1"/>
    <col min="7" max="7" width="9" style="332"/>
    <col min="8" max="8" width="7" style="332" customWidth="1"/>
    <col min="9" max="9" width="7.19921875" style="332" customWidth="1"/>
    <col min="10" max="10" width="9" style="332"/>
    <col min="11" max="11" width="8" style="311" customWidth="1"/>
    <col min="12" max="12" width="9" style="334"/>
    <col min="13" max="13" width="9" style="332"/>
    <col min="14" max="14" width="9" style="334"/>
    <col min="15" max="16384" width="9" style="332"/>
  </cols>
  <sheetData>
    <row r="1" spans="1:15" s="236" customFormat="1">
      <c r="A1" s="991" t="s">
        <v>768</v>
      </c>
      <c r="B1" s="991"/>
      <c r="C1" s="991"/>
      <c r="D1" s="991"/>
      <c r="E1" s="991"/>
      <c r="F1" s="991"/>
      <c r="G1" s="991"/>
      <c r="I1" s="294"/>
    </row>
    <row r="2" spans="1:15" s="236" customFormat="1" ht="20.399999999999999">
      <c r="K2" s="244" t="s">
        <v>45</v>
      </c>
      <c r="L2" s="245">
        <v>0</v>
      </c>
      <c r="M2" s="244" t="s">
        <v>46</v>
      </c>
      <c r="N2" s="246">
        <v>4.3499999999999996</v>
      </c>
    </row>
    <row r="3" spans="1:15" s="236" customFormat="1">
      <c r="L3" s="329"/>
      <c r="N3" s="329"/>
    </row>
    <row r="4" spans="1:15" ht="30.6">
      <c r="A4" s="330" t="s">
        <v>47</v>
      </c>
      <c r="B4" s="330" t="s">
        <v>212</v>
      </c>
      <c r="C4" s="330" t="s">
        <v>49</v>
      </c>
      <c r="D4" s="330" t="s">
        <v>750</v>
      </c>
      <c r="E4" s="326" t="s">
        <v>60</v>
      </c>
      <c r="F4" s="326" t="s">
        <v>751</v>
      </c>
      <c r="G4" s="326" t="s">
        <v>752</v>
      </c>
      <c r="H4" s="330" t="s">
        <v>753</v>
      </c>
      <c r="I4" s="330" t="s">
        <v>754</v>
      </c>
      <c r="J4" s="295" t="s">
        <v>64</v>
      </c>
      <c r="K4" s="326" t="s">
        <v>65</v>
      </c>
      <c r="L4" s="230" t="s">
        <v>66</v>
      </c>
      <c r="M4" s="326" t="s">
        <v>67</v>
      </c>
      <c r="N4" s="230" t="s">
        <v>68</v>
      </c>
      <c r="O4" s="231" t="s">
        <v>69</v>
      </c>
    </row>
    <row r="5" spans="1:15">
      <c r="A5" s="251">
        <v>5902811504607</v>
      </c>
      <c r="B5" s="335" t="s">
        <v>769</v>
      </c>
      <c r="C5" s="336" t="s">
        <v>770</v>
      </c>
      <c r="D5" s="337" t="s">
        <v>150</v>
      </c>
      <c r="E5" s="337" t="s">
        <v>771</v>
      </c>
      <c r="F5" s="337" t="s">
        <v>772</v>
      </c>
      <c r="G5" s="337" t="s">
        <v>773</v>
      </c>
      <c r="H5" s="337">
        <v>1.06</v>
      </c>
      <c r="I5" s="337">
        <v>1.1599999999999999</v>
      </c>
      <c r="J5" s="337">
        <v>8</v>
      </c>
      <c r="K5" s="768">
        <v>68</v>
      </c>
      <c r="L5" s="338">
        <f t="shared" ref="L5:L23" si="0">K5-(K5*$L$2)</f>
        <v>68</v>
      </c>
      <c r="M5" s="339">
        <f t="shared" ref="M5:M23" si="1">K5/$N$2</f>
        <v>15.632183908045977</v>
      </c>
      <c r="N5" s="340">
        <f t="shared" ref="N5:N23" si="2">M5-(M5*$L$2)</f>
        <v>15.632183908045977</v>
      </c>
    </row>
    <row r="6" spans="1:15">
      <c r="A6" s="251">
        <v>5902811504577</v>
      </c>
      <c r="B6" s="335" t="s">
        <v>774</v>
      </c>
      <c r="C6" s="336" t="s">
        <v>770</v>
      </c>
      <c r="D6" s="337" t="s">
        <v>109</v>
      </c>
      <c r="E6" s="337" t="s">
        <v>771</v>
      </c>
      <c r="F6" s="337" t="s">
        <v>772</v>
      </c>
      <c r="G6" s="337" t="s">
        <v>773</v>
      </c>
      <c r="H6" s="337">
        <v>1.4</v>
      </c>
      <c r="I6" s="337">
        <v>1.5</v>
      </c>
      <c r="J6" s="337">
        <v>8</v>
      </c>
      <c r="K6" s="768">
        <v>78</v>
      </c>
      <c r="L6" s="338">
        <f t="shared" si="0"/>
        <v>78</v>
      </c>
      <c r="M6" s="339">
        <f t="shared" si="1"/>
        <v>17.931034482758623</v>
      </c>
      <c r="N6" s="340">
        <f t="shared" si="2"/>
        <v>17.931034482758623</v>
      </c>
    </row>
    <row r="7" spans="1:15">
      <c r="A7" s="251">
        <v>5902811504584</v>
      </c>
      <c r="B7" s="335" t="s">
        <v>775</v>
      </c>
      <c r="C7" s="336" t="s">
        <v>770</v>
      </c>
      <c r="D7" s="337" t="s">
        <v>738</v>
      </c>
      <c r="E7" s="337" t="s">
        <v>82</v>
      </c>
      <c r="F7" s="337" t="s">
        <v>776</v>
      </c>
      <c r="G7" s="337" t="s">
        <v>210</v>
      </c>
      <c r="H7" s="337">
        <v>1.9</v>
      </c>
      <c r="I7" s="337">
        <v>2</v>
      </c>
      <c r="J7" s="337">
        <v>6</v>
      </c>
      <c r="K7" s="768">
        <v>88</v>
      </c>
      <c r="L7" s="338">
        <f t="shared" si="0"/>
        <v>88</v>
      </c>
      <c r="M7" s="339">
        <f t="shared" si="1"/>
        <v>20.229885057471265</v>
      </c>
      <c r="N7" s="340">
        <f t="shared" si="2"/>
        <v>20.229885057471265</v>
      </c>
    </row>
    <row r="8" spans="1:15">
      <c r="A8" s="251">
        <v>5902811504591</v>
      </c>
      <c r="B8" s="335" t="s">
        <v>777</v>
      </c>
      <c r="C8" s="336" t="s">
        <v>770</v>
      </c>
      <c r="D8" s="337" t="s">
        <v>723</v>
      </c>
      <c r="E8" s="337" t="s">
        <v>778</v>
      </c>
      <c r="F8" s="337" t="s">
        <v>776</v>
      </c>
      <c r="G8" s="337" t="s">
        <v>210</v>
      </c>
      <c r="H8" s="337">
        <v>2.85</v>
      </c>
      <c r="I8" s="337">
        <v>3</v>
      </c>
      <c r="J8" s="337">
        <v>4</v>
      </c>
      <c r="K8" s="768">
        <v>140</v>
      </c>
      <c r="L8" s="338">
        <f t="shared" si="0"/>
        <v>140</v>
      </c>
      <c r="M8" s="339">
        <f t="shared" si="1"/>
        <v>32.183908045977013</v>
      </c>
      <c r="N8" s="340">
        <f t="shared" si="2"/>
        <v>32.183908045977013</v>
      </c>
    </row>
    <row r="9" spans="1:15">
      <c r="A9" s="251">
        <v>5902811504553</v>
      </c>
      <c r="B9" s="335" t="s">
        <v>779</v>
      </c>
      <c r="C9" s="336" t="s">
        <v>770</v>
      </c>
      <c r="D9" s="337" t="s">
        <v>780</v>
      </c>
      <c r="E9" s="337" t="s">
        <v>781</v>
      </c>
      <c r="F9" s="337" t="s">
        <v>782</v>
      </c>
      <c r="G9" s="337" t="s">
        <v>783</v>
      </c>
      <c r="H9" s="337">
        <v>2.9</v>
      </c>
      <c r="I9" s="337">
        <v>3.06</v>
      </c>
      <c r="J9" s="337">
        <v>4</v>
      </c>
      <c r="K9" s="768">
        <v>182</v>
      </c>
      <c r="L9" s="338">
        <f t="shared" si="0"/>
        <v>182</v>
      </c>
      <c r="M9" s="339">
        <f t="shared" si="1"/>
        <v>41.839080459770116</v>
      </c>
      <c r="N9" s="340">
        <f t="shared" si="2"/>
        <v>41.839080459770116</v>
      </c>
    </row>
    <row r="10" spans="1:15">
      <c r="A10" s="251">
        <v>5902811505468</v>
      </c>
      <c r="B10" s="335" t="s">
        <v>784</v>
      </c>
      <c r="C10" s="336" t="s">
        <v>785</v>
      </c>
      <c r="D10" s="337" t="s">
        <v>718</v>
      </c>
      <c r="E10" s="337" t="s">
        <v>786</v>
      </c>
      <c r="F10" s="337" t="s">
        <v>787</v>
      </c>
      <c r="G10" s="337" t="s">
        <v>788</v>
      </c>
      <c r="H10" s="337">
        <v>1.35</v>
      </c>
      <c r="I10" s="337">
        <v>1.45</v>
      </c>
      <c r="J10" s="337">
        <v>8</v>
      </c>
      <c r="K10" s="768">
        <v>70</v>
      </c>
      <c r="L10" s="338">
        <f t="shared" si="0"/>
        <v>70</v>
      </c>
      <c r="M10" s="339">
        <f t="shared" si="1"/>
        <v>16.091954022988507</v>
      </c>
      <c r="N10" s="340">
        <f t="shared" si="2"/>
        <v>16.091954022988507</v>
      </c>
    </row>
    <row r="11" spans="1:15">
      <c r="A11" s="251">
        <v>5902811504614</v>
      </c>
      <c r="B11" s="335" t="s">
        <v>3207</v>
      </c>
      <c r="C11" s="336" t="s">
        <v>789</v>
      </c>
      <c r="D11" s="337" t="s">
        <v>220</v>
      </c>
      <c r="E11" s="337" t="s">
        <v>729</v>
      </c>
      <c r="F11" s="337" t="s">
        <v>790</v>
      </c>
      <c r="G11" s="337" t="s">
        <v>791</v>
      </c>
      <c r="H11" s="337">
        <v>0.62</v>
      </c>
      <c r="I11" s="337">
        <v>0.65</v>
      </c>
      <c r="J11" s="337">
        <v>20</v>
      </c>
      <c r="K11" s="768">
        <v>18</v>
      </c>
      <c r="L11" s="338">
        <f t="shared" si="0"/>
        <v>18</v>
      </c>
      <c r="M11" s="339">
        <f t="shared" si="1"/>
        <v>4.1379310344827589</v>
      </c>
      <c r="N11" s="340">
        <f t="shared" si="2"/>
        <v>4.1379310344827589</v>
      </c>
    </row>
    <row r="12" spans="1:15">
      <c r="A12" s="251">
        <v>5902811504621</v>
      </c>
      <c r="B12" s="335" t="s">
        <v>3208</v>
      </c>
      <c r="C12" s="336" t="s">
        <v>789</v>
      </c>
      <c r="D12" s="337" t="s">
        <v>226</v>
      </c>
      <c r="E12" s="337" t="s">
        <v>729</v>
      </c>
      <c r="F12" s="337" t="s">
        <v>790</v>
      </c>
      <c r="G12" s="337" t="s">
        <v>791</v>
      </c>
      <c r="H12" s="337">
        <v>0.62</v>
      </c>
      <c r="I12" s="337">
        <v>0.65</v>
      </c>
      <c r="J12" s="337">
        <v>20</v>
      </c>
      <c r="K12" s="768">
        <v>25</v>
      </c>
      <c r="L12" s="338">
        <f t="shared" si="0"/>
        <v>25</v>
      </c>
      <c r="M12" s="339">
        <f t="shared" si="1"/>
        <v>5.7471264367816097</v>
      </c>
      <c r="N12" s="340">
        <f t="shared" si="2"/>
        <v>5.7471264367816097</v>
      </c>
    </row>
    <row r="13" spans="1:15">
      <c r="A13" s="251">
        <v>5902811504638</v>
      </c>
      <c r="B13" s="335" t="s">
        <v>792</v>
      </c>
      <c r="C13" s="336" t="s">
        <v>789</v>
      </c>
      <c r="D13" s="337" t="s">
        <v>230</v>
      </c>
      <c r="E13" s="337" t="s">
        <v>793</v>
      </c>
      <c r="F13" s="337" t="s">
        <v>790</v>
      </c>
      <c r="G13" s="337" t="s">
        <v>791</v>
      </c>
      <c r="H13" s="337">
        <v>0.96</v>
      </c>
      <c r="I13" s="337">
        <v>0.98</v>
      </c>
      <c r="J13" s="337">
        <v>20</v>
      </c>
      <c r="K13" s="768">
        <v>28</v>
      </c>
      <c r="L13" s="338">
        <f t="shared" si="0"/>
        <v>28</v>
      </c>
      <c r="M13" s="339">
        <f t="shared" si="1"/>
        <v>6.4367816091954024</v>
      </c>
      <c r="N13" s="340">
        <f t="shared" si="2"/>
        <v>6.4367816091954024</v>
      </c>
    </row>
    <row r="14" spans="1:15">
      <c r="A14" s="251">
        <v>5902811504683</v>
      </c>
      <c r="B14" s="335" t="s">
        <v>794</v>
      </c>
      <c r="C14" s="336" t="s">
        <v>795</v>
      </c>
      <c r="D14" s="337" t="s">
        <v>796</v>
      </c>
      <c r="E14" s="337" t="s">
        <v>797</v>
      </c>
      <c r="F14" s="337" t="s">
        <v>767</v>
      </c>
      <c r="G14" s="337" t="s">
        <v>798</v>
      </c>
      <c r="H14" s="337">
        <v>0.17399999999999999</v>
      </c>
      <c r="I14" s="337">
        <v>0.2</v>
      </c>
      <c r="J14" s="337">
        <v>50</v>
      </c>
      <c r="K14" s="768">
        <v>29</v>
      </c>
      <c r="L14" s="338">
        <f t="shared" si="0"/>
        <v>29</v>
      </c>
      <c r="M14" s="339">
        <f t="shared" si="1"/>
        <v>6.666666666666667</v>
      </c>
      <c r="N14" s="340">
        <f t="shared" si="2"/>
        <v>6.666666666666667</v>
      </c>
    </row>
    <row r="15" spans="1:15">
      <c r="A15" s="251">
        <v>5902811504690</v>
      </c>
      <c r="B15" s="335" t="s">
        <v>799</v>
      </c>
      <c r="C15" s="336" t="s">
        <v>795</v>
      </c>
      <c r="D15" s="337" t="s">
        <v>800</v>
      </c>
      <c r="E15" s="337" t="s">
        <v>797</v>
      </c>
      <c r="F15" s="337" t="s">
        <v>767</v>
      </c>
      <c r="G15" s="337" t="s">
        <v>798</v>
      </c>
      <c r="H15" s="337">
        <v>0.185</v>
      </c>
      <c r="I15" s="337">
        <v>0.2</v>
      </c>
      <c r="J15" s="337">
        <v>50</v>
      </c>
      <c r="K15" s="768">
        <v>39</v>
      </c>
      <c r="L15" s="338">
        <f t="shared" si="0"/>
        <v>39</v>
      </c>
      <c r="M15" s="339">
        <f t="shared" si="1"/>
        <v>8.9655172413793114</v>
      </c>
      <c r="N15" s="340">
        <f t="shared" si="2"/>
        <v>8.9655172413793114</v>
      </c>
    </row>
    <row r="16" spans="1:15">
      <c r="A16" s="251">
        <v>5902811504706</v>
      </c>
      <c r="B16" s="335" t="s">
        <v>801</v>
      </c>
      <c r="C16" s="336" t="s">
        <v>795</v>
      </c>
      <c r="D16" s="337" t="s">
        <v>802</v>
      </c>
      <c r="E16" s="337" t="s">
        <v>797</v>
      </c>
      <c r="F16" s="337" t="s">
        <v>767</v>
      </c>
      <c r="G16" s="337" t="s">
        <v>798</v>
      </c>
      <c r="H16" s="337">
        <v>0.185</v>
      </c>
      <c r="I16" s="337">
        <v>0.2</v>
      </c>
      <c r="J16" s="337">
        <v>50</v>
      </c>
      <c r="K16" s="768">
        <v>29</v>
      </c>
      <c r="L16" s="338">
        <f t="shared" si="0"/>
        <v>29</v>
      </c>
      <c r="M16" s="339">
        <f t="shared" si="1"/>
        <v>6.666666666666667</v>
      </c>
      <c r="N16" s="340">
        <f t="shared" si="2"/>
        <v>6.666666666666667</v>
      </c>
    </row>
    <row r="17" spans="1:14">
      <c r="A17" s="251">
        <v>5902811504713</v>
      </c>
      <c r="B17" s="335" t="s">
        <v>803</v>
      </c>
      <c r="C17" s="336" t="s">
        <v>795</v>
      </c>
      <c r="D17" s="337" t="s">
        <v>804</v>
      </c>
      <c r="E17" s="337" t="s">
        <v>797</v>
      </c>
      <c r="F17" s="337" t="s">
        <v>767</v>
      </c>
      <c r="G17" s="337" t="s">
        <v>798</v>
      </c>
      <c r="H17" s="337">
        <v>0.214</v>
      </c>
      <c r="I17" s="337">
        <v>0.25</v>
      </c>
      <c r="J17" s="337">
        <v>50</v>
      </c>
      <c r="K17" s="768">
        <v>39</v>
      </c>
      <c r="L17" s="338">
        <f t="shared" si="0"/>
        <v>39</v>
      </c>
      <c r="M17" s="339">
        <f t="shared" si="1"/>
        <v>8.9655172413793114</v>
      </c>
      <c r="N17" s="340">
        <f t="shared" si="2"/>
        <v>8.9655172413793114</v>
      </c>
    </row>
    <row r="18" spans="1:14">
      <c r="A18" s="251">
        <v>5902811504720</v>
      </c>
      <c r="B18" s="335" t="s">
        <v>805</v>
      </c>
      <c r="C18" s="336" t="s">
        <v>795</v>
      </c>
      <c r="D18" s="337" t="s">
        <v>806</v>
      </c>
      <c r="E18" s="337" t="s">
        <v>797</v>
      </c>
      <c r="F18" s="337" t="s">
        <v>767</v>
      </c>
      <c r="G18" s="337" t="s">
        <v>798</v>
      </c>
      <c r="H18" s="337">
        <v>0.2</v>
      </c>
      <c r="I18" s="337">
        <v>0.24</v>
      </c>
      <c r="J18" s="337">
        <v>50</v>
      </c>
      <c r="K18" s="768">
        <v>33</v>
      </c>
      <c r="L18" s="338">
        <f t="shared" si="0"/>
        <v>33</v>
      </c>
      <c r="M18" s="339">
        <f t="shared" si="1"/>
        <v>7.5862068965517251</v>
      </c>
      <c r="N18" s="340">
        <f t="shared" si="2"/>
        <v>7.5862068965517251</v>
      </c>
    </row>
    <row r="19" spans="1:14" ht="10.5" customHeight="1">
      <c r="A19" s="251">
        <v>5902811504737</v>
      </c>
      <c r="B19" s="335" t="s">
        <v>807</v>
      </c>
      <c r="C19" s="336" t="s">
        <v>795</v>
      </c>
      <c r="D19" s="337" t="s">
        <v>808</v>
      </c>
      <c r="E19" s="337" t="s">
        <v>809</v>
      </c>
      <c r="F19" s="337" t="s">
        <v>767</v>
      </c>
      <c r="G19" s="337" t="s">
        <v>810</v>
      </c>
      <c r="H19" s="337">
        <v>0.28000000000000003</v>
      </c>
      <c r="I19" s="337">
        <v>0.32</v>
      </c>
      <c r="J19" s="337">
        <v>40</v>
      </c>
      <c r="K19" s="768">
        <v>44</v>
      </c>
      <c r="L19" s="338">
        <f t="shared" si="0"/>
        <v>44</v>
      </c>
      <c r="M19" s="339">
        <f t="shared" si="1"/>
        <v>10.114942528735632</v>
      </c>
      <c r="N19" s="340">
        <f t="shared" si="2"/>
        <v>10.114942528735632</v>
      </c>
    </row>
    <row r="20" spans="1:14">
      <c r="A20" s="251">
        <v>5902811504676</v>
      </c>
      <c r="B20" s="335" t="s">
        <v>811</v>
      </c>
      <c r="C20" s="336" t="s">
        <v>795</v>
      </c>
      <c r="D20" s="337" t="s">
        <v>812</v>
      </c>
      <c r="E20" s="337" t="s">
        <v>813</v>
      </c>
      <c r="F20" s="337" t="s">
        <v>786</v>
      </c>
      <c r="G20" s="337" t="s">
        <v>814</v>
      </c>
      <c r="H20" s="337">
        <v>0.25</v>
      </c>
      <c r="I20" s="337">
        <v>0.3</v>
      </c>
      <c r="J20" s="337">
        <v>40</v>
      </c>
      <c r="K20" s="768">
        <v>38</v>
      </c>
      <c r="L20" s="338">
        <f t="shared" si="0"/>
        <v>38</v>
      </c>
      <c r="M20" s="339">
        <f t="shared" si="1"/>
        <v>8.7356321839080469</v>
      </c>
      <c r="N20" s="340">
        <f t="shared" si="2"/>
        <v>8.7356321839080469</v>
      </c>
    </row>
    <row r="21" spans="1:14">
      <c r="A21" s="251">
        <v>5902811504645</v>
      </c>
      <c r="B21" s="335" t="s">
        <v>815</v>
      </c>
      <c r="C21" s="336" t="s">
        <v>816</v>
      </c>
      <c r="D21" s="337" t="s">
        <v>817</v>
      </c>
      <c r="E21" s="337" t="s">
        <v>818</v>
      </c>
      <c r="F21" s="337" t="s">
        <v>819</v>
      </c>
      <c r="G21" s="337" t="s">
        <v>814</v>
      </c>
      <c r="H21" s="337">
        <v>0.27</v>
      </c>
      <c r="I21" s="337">
        <v>0.3</v>
      </c>
      <c r="J21" s="337">
        <v>50</v>
      </c>
      <c r="K21" s="768">
        <v>46</v>
      </c>
      <c r="L21" s="338">
        <f t="shared" si="0"/>
        <v>46</v>
      </c>
      <c r="M21" s="339">
        <f t="shared" si="1"/>
        <v>10.574712643678161</v>
      </c>
      <c r="N21" s="340">
        <f t="shared" si="2"/>
        <v>10.574712643678161</v>
      </c>
    </row>
    <row r="22" spans="1:14">
      <c r="A22" s="251">
        <v>5902811504652</v>
      </c>
      <c r="B22" s="335" t="s">
        <v>820</v>
      </c>
      <c r="C22" s="336" t="s">
        <v>816</v>
      </c>
      <c r="D22" s="337" t="s">
        <v>821</v>
      </c>
      <c r="E22" s="337" t="s">
        <v>818</v>
      </c>
      <c r="F22" s="337" t="s">
        <v>819</v>
      </c>
      <c r="G22" s="337" t="s">
        <v>814</v>
      </c>
      <c r="H22" s="337">
        <v>0.70499999999999996</v>
      </c>
      <c r="I22" s="337">
        <v>0.73</v>
      </c>
      <c r="J22" s="337">
        <v>50</v>
      </c>
      <c r="K22" s="768">
        <v>48</v>
      </c>
      <c r="L22" s="338">
        <f t="shared" si="0"/>
        <v>48</v>
      </c>
      <c r="M22" s="339">
        <f t="shared" si="1"/>
        <v>11.03448275862069</v>
      </c>
      <c r="N22" s="340">
        <f t="shared" si="2"/>
        <v>11.03448275862069</v>
      </c>
    </row>
    <row r="23" spans="1:14">
      <c r="A23" s="251">
        <v>5902811504669</v>
      </c>
      <c r="B23" s="335" t="s">
        <v>822</v>
      </c>
      <c r="C23" s="336" t="s">
        <v>816</v>
      </c>
      <c r="D23" s="337" t="s">
        <v>823</v>
      </c>
      <c r="E23" s="337" t="s">
        <v>818</v>
      </c>
      <c r="F23" s="337" t="s">
        <v>819</v>
      </c>
      <c r="G23" s="337" t="s">
        <v>814</v>
      </c>
      <c r="H23" s="337">
        <v>0.64</v>
      </c>
      <c r="I23" s="337">
        <v>0.67</v>
      </c>
      <c r="J23" s="337">
        <v>50</v>
      </c>
      <c r="K23" s="768">
        <v>44</v>
      </c>
      <c r="L23" s="338">
        <f t="shared" si="0"/>
        <v>44</v>
      </c>
      <c r="M23" s="339">
        <f t="shared" si="1"/>
        <v>10.114942528735632</v>
      </c>
      <c r="N23" s="340">
        <f t="shared" si="2"/>
        <v>10.114942528735632</v>
      </c>
    </row>
    <row r="26" spans="1:14" ht="15" customHeight="1"/>
  </sheetData>
  <sheetProtection selectLockedCells="1" selectUnlockedCells="1"/>
  <mergeCells count="1">
    <mergeCell ref="A1:G1"/>
  </mergeCells>
  <hyperlinks>
    <hyperlink ref="O4" location="SPIS!A1" display="WRÓĆ/ BACK"/>
  </hyperlinks>
  <pageMargins left="0.70866141732283472" right="0.70866141732283472" top="0.74803149606299213" bottom="0.74803149606299213" header="0.51181102362204722" footer="0.51181102362204722"/>
  <pageSetup paperSize="9" scale="42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S46"/>
  <sheetViews>
    <sheetView view="pageBreakPreview" zoomScale="90" zoomScaleSheetLayoutView="90" workbookViewId="0">
      <selection activeCell="P2" sqref="P2"/>
    </sheetView>
  </sheetViews>
  <sheetFormatPr defaultColWidth="9" defaultRowHeight="10.199999999999999"/>
  <cols>
    <col min="1" max="1" width="11.59765625" style="235" customWidth="1"/>
    <col min="2" max="2" width="12.69921875" style="236" customWidth="1"/>
    <col min="3" max="3" width="19.69921875" style="235" customWidth="1"/>
    <col min="4" max="4" width="7.8984375" style="235" customWidth="1"/>
    <col min="5" max="5" width="8" style="235" customWidth="1"/>
    <col min="6" max="6" width="9.5" style="235" customWidth="1"/>
    <col min="7" max="7" width="8" style="235" customWidth="1"/>
    <col min="8" max="8" width="7" style="235" customWidth="1"/>
    <col min="9" max="9" width="6.8984375" style="235" customWidth="1"/>
    <col min="10" max="10" width="22.19921875" style="235" customWidth="1"/>
    <col min="11" max="11" width="6.19921875" style="235" customWidth="1"/>
    <col min="12" max="12" width="5.3984375" style="235" customWidth="1"/>
    <col min="13" max="13" width="5.59765625" style="235" customWidth="1"/>
    <col min="14" max="14" width="6.8984375" style="235" customWidth="1"/>
    <col min="15" max="15" width="8" style="235" customWidth="1"/>
    <col min="16" max="16" width="8.3984375" style="235" customWidth="1"/>
    <col min="17" max="18" width="9" style="235"/>
    <col min="19" max="19" width="5" style="235" customWidth="1"/>
    <col min="20" max="16384" width="9" style="235"/>
  </cols>
  <sheetData>
    <row r="1" spans="1:19" s="236" customFormat="1">
      <c r="A1" s="991" t="s">
        <v>824</v>
      </c>
      <c r="B1" s="991"/>
      <c r="C1" s="991"/>
      <c r="D1" s="991"/>
      <c r="E1" s="991"/>
      <c r="F1" s="991"/>
      <c r="G1" s="991"/>
      <c r="I1" s="294"/>
    </row>
    <row r="2" spans="1:19" s="236" customFormat="1" ht="20.399999999999999">
      <c r="O2" s="341" t="s">
        <v>45</v>
      </c>
      <c r="P2" s="342">
        <v>0</v>
      </c>
      <c r="Q2" s="341" t="s">
        <v>46</v>
      </c>
      <c r="R2" s="343">
        <v>4.3499999999999996</v>
      </c>
    </row>
    <row r="3" spans="1:19">
      <c r="O3" s="237"/>
      <c r="Q3" s="237"/>
    </row>
    <row r="4" spans="1:19" s="236" customFormat="1" ht="30.6">
      <c r="A4" s="295" t="s">
        <v>47</v>
      </c>
      <c r="B4" s="295" t="s">
        <v>212</v>
      </c>
      <c r="C4" s="295" t="s">
        <v>49</v>
      </c>
      <c r="D4" s="295" t="s">
        <v>750</v>
      </c>
      <c r="E4" s="296" t="s">
        <v>53</v>
      </c>
      <c r="F4" s="296" t="s">
        <v>825</v>
      </c>
      <c r="G4" s="296" t="s">
        <v>826</v>
      </c>
      <c r="H4" s="296" t="s">
        <v>269</v>
      </c>
      <c r="I4" s="296" t="s">
        <v>60</v>
      </c>
      <c r="J4" s="296" t="s">
        <v>751</v>
      </c>
      <c r="K4" s="296" t="s">
        <v>752</v>
      </c>
      <c r="L4" s="295" t="s">
        <v>753</v>
      </c>
      <c r="M4" s="295" t="s">
        <v>754</v>
      </c>
      <c r="N4" s="295" t="s">
        <v>64</v>
      </c>
      <c r="O4" s="230" t="s">
        <v>65</v>
      </c>
      <c r="P4" s="296" t="s">
        <v>66</v>
      </c>
      <c r="Q4" s="230" t="s">
        <v>67</v>
      </c>
      <c r="R4" s="296" t="s">
        <v>68</v>
      </c>
      <c r="S4" s="857" t="s">
        <v>69</v>
      </c>
    </row>
    <row r="5" spans="1:19">
      <c r="A5" s="251">
        <v>5902811504812</v>
      </c>
      <c r="B5" s="260" t="s">
        <v>827</v>
      </c>
      <c r="C5" s="254" t="s">
        <v>828</v>
      </c>
      <c r="D5" s="254" t="s">
        <v>127</v>
      </c>
      <c r="E5" s="254" t="s">
        <v>279</v>
      </c>
      <c r="F5" s="254" t="s">
        <v>829</v>
      </c>
      <c r="G5" s="254" t="s">
        <v>830</v>
      </c>
      <c r="H5" s="254">
        <v>65</v>
      </c>
      <c r="I5" s="254">
        <v>58</v>
      </c>
      <c r="J5" s="254">
        <v>28</v>
      </c>
      <c r="K5" s="254">
        <v>22</v>
      </c>
      <c r="L5" s="254">
        <v>0.03</v>
      </c>
      <c r="M5" s="254">
        <v>0.04</v>
      </c>
      <c r="N5" s="254">
        <v>200</v>
      </c>
      <c r="O5" s="808">
        <v>24</v>
      </c>
      <c r="P5" s="161">
        <f t="shared" ref="P5:P11" si="0">O5-(O5*$P$2)</f>
        <v>24</v>
      </c>
      <c r="Q5" s="344">
        <f t="shared" ref="Q5:Q11" si="1">O5/$R$2</f>
        <v>5.5172413793103452</v>
      </c>
      <c r="R5" s="289">
        <f t="shared" ref="R5:R11" si="2">Q5-(Q5*$P$2)</f>
        <v>5.5172413793103452</v>
      </c>
    </row>
    <row r="6" spans="1:19">
      <c r="A6" s="251">
        <v>5902811504782</v>
      </c>
      <c r="B6" s="260" t="s">
        <v>831</v>
      </c>
      <c r="C6" s="254" t="s">
        <v>832</v>
      </c>
      <c r="D6" s="254" t="s">
        <v>104</v>
      </c>
      <c r="E6" s="254" t="s">
        <v>279</v>
      </c>
      <c r="F6" s="254" t="s">
        <v>833</v>
      </c>
      <c r="G6" s="254" t="s">
        <v>834</v>
      </c>
      <c r="H6" s="254">
        <v>65</v>
      </c>
      <c r="I6" s="254">
        <v>130</v>
      </c>
      <c r="J6" s="254">
        <v>25</v>
      </c>
      <c r="K6" s="254">
        <v>21</v>
      </c>
      <c r="L6" s="254">
        <v>0.13</v>
      </c>
      <c r="M6" s="254">
        <v>0.15</v>
      </c>
      <c r="N6" s="254">
        <v>100</v>
      </c>
      <c r="O6" s="808">
        <v>36</v>
      </c>
      <c r="P6" s="161">
        <f t="shared" si="0"/>
        <v>36</v>
      </c>
      <c r="Q6" s="344">
        <f t="shared" si="1"/>
        <v>8.2758620689655178</v>
      </c>
      <c r="R6" s="289">
        <f t="shared" si="2"/>
        <v>8.2758620689655178</v>
      </c>
    </row>
    <row r="7" spans="1:19">
      <c r="A7" s="251">
        <v>5902811504799</v>
      </c>
      <c r="B7" s="260" t="s">
        <v>835</v>
      </c>
      <c r="C7" s="254" t="s">
        <v>836</v>
      </c>
      <c r="D7" s="254" t="s">
        <v>381</v>
      </c>
      <c r="E7" s="254" t="s">
        <v>279</v>
      </c>
      <c r="F7" s="254" t="s">
        <v>837</v>
      </c>
      <c r="G7" s="254" t="s">
        <v>838</v>
      </c>
      <c r="H7" s="254">
        <v>65</v>
      </c>
      <c r="I7" s="254">
        <v>140</v>
      </c>
      <c r="J7" s="254">
        <v>32</v>
      </c>
      <c r="K7" s="254">
        <v>25</v>
      </c>
      <c r="L7" s="254">
        <v>0.19</v>
      </c>
      <c r="M7" s="254">
        <v>0.23</v>
      </c>
      <c r="N7" s="254">
        <v>100</v>
      </c>
      <c r="O7" s="808">
        <v>48</v>
      </c>
      <c r="P7" s="161">
        <f t="shared" si="0"/>
        <v>48</v>
      </c>
      <c r="Q7" s="344">
        <f t="shared" si="1"/>
        <v>11.03448275862069</v>
      </c>
      <c r="R7" s="289">
        <f t="shared" si="2"/>
        <v>11.03448275862069</v>
      </c>
    </row>
    <row r="8" spans="1:19">
      <c r="A8" s="251">
        <v>5902811504805</v>
      </c>
      <c r="B8" s="260" t="s">
        <v>839</v>
      </c>
      <c r="C8" s="254" t="s">
        <v>840</v>
      </c>
      <c r="D8" s="254" t="s">
        <v>476</v>
      </c>
      <c r="E8" s="254" t="s">
        <v>279</v>
      </c>
      <c r="F8" s="254" t="s">
        <v>841</v>
      </c>
      <c r="G8" s="254" t="s">
        <v>842</v>
      </c>
      <c r="H8" s="254">
        <v>65</v>
      </c>
      <c r="I8" s="254">
        <v>148</v>
      </c>
      <c r="J8" s="254">
        <v>32</v>
      </c>
      <c r="K8" s="254">
        <v>28</v>
      </c>
      <c r="L8" s="254">
        <v>0.3</v>
      </c>
      <c r="M8" s="254">
        <v>0.34</v>
      </c>
      <c r="N8" s="254">
        <v>80</v>
      </c>
      <c r="O8" s="808">
        <v>69</v>
      </c>
      <c r="P8" s="161">
        <f t="shared" si="0"/>
        <v>69</v>
      </c>
      <c r="Q8" s="344">
        <f t="shared" si="1"/>
        <v>15.862068965517242</v>
      </c>
      <c r="R8" s="289">
        <f t="shared" si="2"/>
        <v>15.862068965517242</v>
      </c>
    </row>
    <row r="9" spans="1:19">
      <c r="A9" s="251">
        <v>5902811504829</v>
      </c>
      <c r="B9" s="260" t="s">
        <v>843</v>
      </c>
      <c r="C9" s="254" t="s">
        <v>844</v>
      </c>
      <c r="D9" s="254" t="s">
        <v>86</v>
      </c>
      <c r="E9" s="254" t="s">
        <v>279</v>
      </c>
      <c r="F9" s="254" t="s">
        <v>845</v>
      </c>
      <c r="G9" s="254" t="s">
        <v>846</v>
      </c>
      <c r="H9" s="254">
        <v>65</v>
      </c>
      <c r="I9" s="254">
        <v>162</v>
      </c>
      <c r="J9" s="254">
        <v>42.5</v>
      </c>
      <c r="K9" s="254">
        <v>32</v>
      </c>
      <c r="L9" s="254">
        <v>0.38</v>
      </c>
      <c r="M9" s="254">
        <v>0.45</v>
      </c>
      <c r="N9" s="254">
        <v>50</v>
      </c>
      <c r="O9" s="808">
        <v>95</v>
      </c>
      <c r="P9" s="161">
        <f t="shared" si="0"/>
        <v>95</v>
      </c>
      <c r="Q9" s="344">
        <f t="shared" si="1"/>
        <v>21.839080459770116</v>
      </c>
      <c r="R9" s="289">
        <f t="shared" si="2"/>
        <v>21.839080459770116</v>
      </c>
    </row>
    <row r="10" spans="1:19">
      <c r="A10" s="251">
        <v>5902811504775</v>
      </c>
      <c r="B10" s="260" t="s">
        <v>847</v>
      </c>
      <c r="C10" s="254" t="s">
        <v>848</v>
      </c>
      <c r="D10" s="254" t="s">
        <v>109</v>
      </c>
      <c r="E10" s="254" t="s">
        <v>279</v>
      </c>
      <c r="F10" s="254" t="s">
        <v>849</v>
      </c>
      <c r="G10" s="254" t="s">
        <v>850</v>
      </c>
      <c r="H10" s="254">
        <v>65</v>
      </c>
      <c r="I10" s="254">
        <v>187</v>
      </c>
      <c r="J10" s="254">
        <v>52</v>
      </c>
      <c r="K10" s="254">
        <v>37</v>
      </c>
      <c r="L10" s="254">
        <v>0.6</v>
      </c>
      <c r="M10" s="254">
        <v>0.66</v>
      </c>
      <c r="N10" s="254">
        <v>20</v>
      </c>
      <c r="O10" s="808">
        <v>116</v>
      </c>
      <c r="P10" s="161">
        <f t="shared" si="0"/>
        <v>116</v>
      </c>
      <c r="Q10" s="344">
        <f t="shared" si="1"/>
        <v>26.666666666666668</v>
      </c>
      <c r="R10" s="289">
        <f t="shared" si="2"/>
        <v>26.666666666666668</v>
      </c>
    </row>
    <row r="11" spans="1:19" ht="16.95" customHeight="1">
      <c r="A11" s="251">
        <v>5902811507141</v>
      </c>
      <c r="B11" s="260" t="s">
        <v>851</v>
      </c>
      <c r="C11" s="254" t="s">
        <v>852</v>
      </c>
      <c r="D11" s="254" t="s">
        <v>738</v>
      </c>
      <c r="E11" s="254" t="s">
        <v>279</v>
      </c>
      <c r="F11" s="254" t="s">
        <v>853</v>
      </c>
      <c r="G11" s="254" t="s">
        <v>854</v>
      </c>
      <c r="H11" s="254">
        <v>65</v>
      </c>
      <c r="I11" s="254">
        <v>203</v>
      </c>
      <c r="J11" s="254">
        <v>70</v>
      </c>
      <c r="K11" s="254">
        <v>45</v>
      </c>
      <c r="L11" s="254">
        <v>0.95</v>
      </c>
      <c r="M11" s="254">
        <v>1</v>
      </c>
      <c r="N11" s="254">
        <v>20</v>
      </c>
      <c r="O11" s="808">
        <v>188</v>
      </c>
      <c r="P11" s="161">
        <f t="shared" si="0"/>
        <v>188</v>
      </c>
      <c r="Q11" s="344">
        <f t="shared" si="1"/>
        <v>43.218390804597703</v>
      </c>
      <c r="R11" s="289">
        <f t="shared" si="2"/>
        <v>43.218390804597703</v>
      </c>
    </row>
    <row r="13" spans="1:19" s="44" customFormat="1" ht="10.8" thickBot="1">
      <c r="A13" s="993" t="s">
        <v>855</v>
      </c>
      <c r="B13" s="993"/>
      <c r="C13" s="993"/>
      <c r="D13" s="993"/>
      <c r="E13" s="993"/>
      <c r="F13" s="993"/>
      <c r="G13" s="993"/>
      <c r="H13" s="993"/>
      <c r="I13" s="993"/>
      <c r="J13" s="993"/>
      <c r="K13" s="993"/>
      <c r="L13" s="993"/>
      <c r="M13" s="41"/>
    </row>
    <row r="14" spans="1:19" ht="20.399999999999999">
      <c r="A14" s="345"/>
      <c r="B14" s="41"/>
      <c r="C14" s="150"/>
      <c r="D14" s="150"/>
      <c r="E14" s="346"/>
      <c r="F14" s="139" t="s">
        <v>45</v>
      </c>
      <c r="G14" s="140">
        <v>0.4</v>
      </c>
      <c r="H14" s="139" t="s">
        <v>46</v>
      </c>
      <c r="I14" s="141">
        <v>4.3499999999999996</v>
      </c>
      <c r="J14" s="347"/>
      <c r="K14" s="150"/>
      <c r="L14" s="347"/>
      <c r="M14" s="150"/>
    </row>
    <row r="15" spans="1:19">
      <c r="A15" s="345"/>
      <c r="B15" s="41"/>
      <c r="C15" s="150"/>
      <c r="D15" s="150"/>
      <c r="E15" s="346"/>
      <c r="F15" s="348"/>
      <c r="G15" s="348"/>
      <c r="H15" s="349"/>
      <c r="I15" s="349"/>
      <c r="J15" s="350"/>
      <c r="K15" s="150"/>
      <c r="L15" s="347"/>
      <c r="M15" s="150"/>
    </row>
    <row r="16" spans="1:19" ht="20.399999999999999">
      <c r="A16" s="827" t="s">
        <v>47</v>
      </c>
      <c r="B16" s="828" t="s">
        <v>856</v>
      </c>
      <c r="C16" s="828" t="s">
        <v>857</v>
      </c>
      <c r="D16" s="829" t="s">
        <v>858</v>
      </c>
      <c r="E16" s="829" t="s">
        <v>859</v>
      </c>
      <c r="F16" s="830" t="s">
        <v>860</v>
      </c>
      <c r="G16" s="831" t="s">
        <v>66</v>
      </c>
      <c r="H16" s="832" t="s">
        <v>67</v>
      </c>
      <c r="I16" s="833" t="s">
        <v>68</v>
      </c>
      <c r="J16" s="834" t="s">
        <v>861</v>
      </c>
      <c r="K16" s="829" t="s">
        <v>862</v>
      </c>
      <c r="L16" s="829" t="s">
        <v>863</v>
      </c>
      <c r="M16" s="834"/>
    </row>
    <row r="17" spans="1:13">
      <c r="A17" s="835"/>
      <c r="B17" s="836"/>
      <c r="C17" s="836"/>
      <c r="D17" s="836"/>
      <c r="E17" s="836"/>
      <c r="F17" s="837"/>
      <c r="G17" s="837"/>
      <c r="H17" s="838"/>
      <c r="I17" s="838"/>
      <c r="J17" s="839"/>
      <c r="K17" s="836"/>
      <c r="L17" s="839"/>
      <c r="M17" s="840" t="s">
        <v>864</v>
      </c>
    </row>
    <row r="18" spans="1:13" ht="12.75" customHeight="1">
      <c r="A18" s="994" t="s">
        <v>865</v>
      </c>
      <c r="B18" s="994"/>
      <c r="C18" s="994"/>
      <c r="D18" s="994"/>
      <c r="E18" s="994"/>
      <c r="F18" s="994"/>
      <c r="G18" s="994"/>
      <c r="H18" s="994"/>
      <c r="I18" s="994"/>
      <c r="J18" s="841"/>
      <c r="K18" s="841"/>
      <c r="L18" s="841"/>
      <c r="M18" s="841"/>
    </row>
    <row r="19" spans="1:13" s="825" customFormat="1" ht="24" customHeight="1">
      <c r="A19" s="842">
        <f>VLOOKUP(B19,'[3].'!$A$1:$I$849,9,0)</f>
        <v>5902811503471</v>
      </c>
      <c r="B19" s="843" t="s">
        <v>866</v>
      </c>
      <c r="C19" s="995" t="s">
        <v>3341</v>
      </c>
      <c r="D19" s="844" t="s">
        <v>885</v>
      </c>
      <c r="E19" s="845"/>
      <c r="F19" s="846">
        <v>27</v>
      </c>
      <c r="G19" s="847">
        <f>F19-(F19*$G$14)</f>
        <v>16.2</v>
      </c>
      <c r="H19" s="848">
        <f>F19/$I$14</f>
        <v>6.2068965517241388</v>
      </c>
      <c r="I19" s="849">
        <f>H19-(H19*$G$14)</f>
        <v>3.7241379310344831</v>
      </c>
      <c r="J19" s="850" t="s">
        <v>3342</v>
      </c>
      <c r="K19" s="761" t="s">
        <v>868</v>
      </c>
      <c r="L19" s="761"/>
      <c r="M19" s="851"/>
    </row>
    <row r="20" spans="1:13" s="825" customFormat="1" ht="27" customHeight="1">
      <c r="A20" s="842">
        <f>VLOOKUP(B20,'[3].'!$A$1:$I$849,9,0)</f>
        <v>5902811503488</v>
      </c>
      <c r="B20" s="843" t="s">
        <v>869</v>
      </c>
      <c r="C20" s="995"/>
      <c r="D20" s="844" t="s">
        <v>870</v>
      </c>
      <c r="E20" s="845"/>
      <c r="F20" s="846">
        <v>32</v>
      </c>
      <c r="G20" s="847">
        <f t="shared" ref="G20:G46" si="3">F20-(F20*$G$2)</f>
        <v>32</v>
      </c>
      <c r="H20" s="848">
        <f t="shared" ref="H20:H46" si="4">F20/$I$14</f>
        <v>7.3563218390804606</v>
      </c>
      <c r="I20" s="849">
        <f t="shared" ref="I20:I46" si="5">H20-(H20*$G$2)</f>
        <v>7.3563218390804606</v>
      </c>
      <c r="J20" s="850" t="s">
        <v>3343</v>
      </c>
      <c r="K20" s="761" t="s">
        <v>871</v>
      </c>
      <c r="L20" s="761"/>
      <c r="M20" s="851"/>
    </row>
    <row r="21" spans="1:13" s="825" customFormat="1" ht="48">
      <c r="A21" s="842" t="str">
        <f>VLOOKUP(B21,'[3].'!$A$1:$I$849,9,0)</f>
        <v>5902811508360</v>
      </c>
      <c r="B21" s="852" t="s">
        <v>873</v>
      </c>
      <c r="C21" s="843" t="s">
        <v>3074</v>
      </c>
      <c r="D21" s="844" t="s">
        <v>3344</v>
      </c>
      <c r="E21" s="845"/>
      <c r="F21" s="846">
        <v>33.5</v>
      </c>
      <c r="G21" s="847">
        <f t="shared" si="3"/>
        <v>33.5</v>
      </c>
      <c r="H21" s="848">
        <f t="shared" si="4"/>
        <v>7.7011494252873574</v>
      </c>
      <c r="I21" s="849">
        <f t="shared" si="5"/>
        <v>7.7011494252873574</v>
      </c>
      <c r="J21" s="850" t="s">
        <v>3105</v>
      </c>
      <c r="K21" s="761" t="s">
        <v>868</v>
      </c>
      <c r="L21" s="761"/>
      <c r="M21" s="851"/>
    </row>
    <row r="22" spans="1:13" s="825" customFormat="1" ht="48">
      <c r="A22" s="842">
        <v>5902811509435</v>
      </c>
      <c r="B22" s="853" t="s">
        <v>3345</v>
      </c>
      <c r="C22" s="843" t="s">
        <v>3074</v>
      </c>
      <c r="D22" s="844" t="s">
        <v>1450</v>
      </c>
      <c r="E22" s="845"/>
      <c r="F22" s="846">
        <v>33.5</v>
      </c>
      <c r="G22" s="847">
        <f t="shared" si="3"/>
        <v>33.5</v>
      </c>
      <c r="H22" s="848">
        <f t="shared" si="4"/>
        <v>7.7011494252873574</v>
      </c>
      <c r="I22" s="849">
        <f t="shared" si="5"/>
        <v>7.7011494252873574</v>
      </c>
      <c r="J22" s="850" t="s">
        <v>3346</v>
      </c>
      <c r="K22" s="761" t="s">
        <v>898</v>
      </c>
      <c r="L22" s="761"/>
      <c r="M22" s="851"/>
    </row>
    <row r="23" spans="1:13" s="825" customFormat="1" ht="38.4">
      <c r="A23" s="842">
        <f>VLOOKUP(B23,'[3].'!$A$1:$I$849,9,0)</f>
        <v>5902811500043</v>
      </c>
      <c r="B23" s="850" t="s">
        <v>874</v>
      </c>
      <c r="C23" s="843" t="s">
        <v>3347</v>
      </c>
      <c r="D23" s="844" t="s">
        <v>867</v>
      </c>
      <c r="E23" s="845"/>
      <c r="F23" s="846">
        <v>29</v>
      </c>
      <c r="G23" s="847">
        <f t="shared" si="3"/>
        <v>29</v>
      </c>
      <c r="H23" s="848">
        <f t="shared" si="4"/>
        <v>6.666666666666667</v>
      </c>
      <c r="I23" s="849">
        <f t="shared" si="5"/>
        <v>6.666666666666667</v>
      </c>
      <c r="J23" s="850" t="s">
        <v>3348</v>
      </c>
      <c r="K23" s="761" t="s">
        <v>868</v>
      </c>
      <c r="L23" s="761"/>
      <c r="M23" s="851"/>
    </row>
    <row r="24" spans="1:13" s="825" customFormat="1" ht="38.4">
      <c r="A24" s="842">
        <f>VLOOKUP(B24,'[3].'!$A$1:$I$849,9,0)</f>
        <v>5902811505611</v>
      </c>
      <c r="B24" s="854" t="s">
        <v>875</v>
      </c>
      <c r="C24" s="843" t="s">
        <v>3349</v>
      </c>
      <c r="D24" s="844" t="s">
        <v>867</v>
      </c>
      <c r="E24" s="845"/>
      <c r="F24" s="846">
        <v>47</v>
      </c>
      <c r="G24" s="847">
        <f t="shared" si="3"/>
        <v>47</v>
      </c>
      <c r="H24" s="848">
        <f t="shared" si="4"/>
        <v>10.804597701149426</v>
      </c>
      <c r="I24" s="849">
        <f t="shared" si="5"/>
        <v>10.804597701149426</v>
      </c>
      <c r="J24" s="850" t="s">
        <v>3350</v>
      </c>
      <c r="K24" s="761" t="s">
        <v>868</v>
      </c>
      <c r="L24" s="761"/>
      <c r="M24" s="851"/>
    </row>
    <row r="25" spans="1:13" s="825" customFormat="1" ht="38.4">
      <c r="A25" s="842">
        <f>VLOOKUP(B25,'[3].'!$A$1:$I$849,9,0)</f>
        <v>5902811505628</v>
      </c>
      <c r="B25" s="854" t="s">
        <v>876</v>
      </c>
      <c r="C25" s="843" t="s">
        <v>3351</v>
      </c>
      <c r="D25" s="844" t="s">
        <v>867</v>
      </c>
      <c r="E25" s="845"/>
      <c r="F25" s="846">
        <v>79</v>
      </c>
      <c r="G25" s="847">
        <f t="shared" si="3"/>
        <v>79</v>
      </c>
      <c r="H25" s="848">
        <f t="shared" si="4"/>
        <v>18.160919540229887</v>
      </c>
      <c r="I25" s="849">
        <f t="shared" si="5"/>
        <v>18.160919540229887</v>
      </c>
      <c r="J25" s="850" t="s">
        <v>3352</v>
      </c>
      <c r="K25" s="761" t="s">
        <v>868</v>
      </c>
      <c r="L25" s="761"/>
      <c r="M25" s="851"/>
    </row>
    <row r="26" spans="1:13" s="825" customFormat="1" ht="38.4">
      <c r="A26" s="842">
        <f>VLOOKUP(B26,'[3].'!$A$1:$I$849,9,0)</f>
        <v>5902811503495</v>
      </c>
      <c r="B26" s="843" t="s">
        <v>877</v>
      </c>
      <c r="C26" s="843" t="s">
        <v>3353</v>
      </c>
      <c r="D26" s="844"/>
      <c r="E26" s="845"/>
      <c r="F26" s="846">
        <v>22.5</v>
      </c>
      <c r="G26" s="847">
        <f t="shared" si="3"/>
        <v>22.5</v>
      </c>
      <c r="H26" s="848">
        <f t="shared" si="4"/>
        <v>5.1724137931034484</v>
      </c>
      <c r="I26" s="849">
        <f t="shared" si="5"/>
        <v>5.1724137931034484</v>
      </c>
      <c r="J26" s="850" t="s">
        <v>3354</v>
      </c>
      <c r="K26" s="761"/>
      <c r="L26" s="761"/>
      <c r="M26" s="851"/>
    </row>
    <row r="27" spans="1:13" s="825" customFormat="1" ht="28.8">
      <c r="A27" s="842">
        <f>VLOOKUP(B27,'[3].'!$A$1:$I$849,9,0)</f>
        <v>5902811503372</v>
      </c>
      <c r="B27" s="843" t="s">
        <v>878</v>
      </c>
      <c r="C27" s="843" t="s">
        <v>3355</v>
      </c>
      <c r="D27" s="844" t="s">
        <v>879</v>
      </c>
      <c r="E27" s="845"/>
      <c r="F27" s="846">
        <v>19.95</v>
      </c>
      <c r="G27" s="847">
        <f t="shared" si="3"/>
        <v>19.95</v>
      </c>
      <c r="H27" s="848">
        <f t="shared" si="4"/>
        <v>4.5862068965517242</v>
      </c>
      <c r="I27" s="849">
        <f t="shared" si="5"/>
        <v>4.5862068965517242</v>
      </c>
      <c r="J27" s="850" t="s">
        <v>3356</v>
      </c>
      <c r="K27" s="761" t="s">
        <v>868</v>
      </c>
      <c r="L27" s="761"/>
      <c r="M27" s="851"/>
    </row>
    <row r="28" spans="1:13" s="825" customFormat="1" ht="28.8">
      <c r="A28" s="842" t="str">
        <f>VLOOKUP(B28,'[3].'!$A$1:$I$849,9,0)</f>
        <v>5902811508049</v>
      </c>
      <c r="B28" s="843" t="s">
        <v>881</v>
      </c>
      <c r="C28" s="843" t="s">
        <v>3081</v>
      </c>
      <c r="D28" s="844" t="s">
        <v>882</v>
      </c>
      <c r="E28" s="845"/>
      <c r="F28" s="846">
        <v>14.95</v>
      </c>
      <c r="G28" s="847">
        <f t="shared" si="3"/>
        <v>14.95</v>
      </c>
      <c r="H28" s="848">
        <f t="shared" si="4"/>
        <v>3.4367816091954024</v>
      </c>
      <c r="I28" s="849">
        <f t="shared" si="5"/>
        <v>3.4367816091954024</v>
      </c>
      <c r="J28" s="850" t="s">
        <v>3357</v>
      </c>
      <c r="K28" s="761" t="s">
        <v>883</v>
      </c>
      <c r="L28" s="761"/>
      <c r="M28" s="851"/>
    </row>
    <row r="29" spans="1:13" s="825" customFormat="1" ht="57.6">
      <c r="A29" s="782">
        <v>5902811509442</v>
      </c>
      <c r="B29" s="855" t="s">
        <v>3358</v>
      </c>
      <c r="C29" s="843" t="s">
        <v>3359</v>
      </c>
      <c r="D29" s="844"/>
      <c r="E29" s="845"/>
      <c r="F29" s="846">
        <v>44</v>
      </c>
      <c r="G29" s="847">
        <f t="shared" si="3"/>
        <v>44</v>
      </c>
      <c r="H29" s="848">
        <f t="shared" si="4"/>
        <v>10.114942528735632</v>
      </c>
      <c r="I29" s="849">
        <f t="shared" si="5"/>
        <v>10.114942528735632</v>
      </c>
      <c r="J29" s="850" t="s">
        <v>3360</v>
      </c>
      <c r="K29" s="761"/>
      <c r="L29" s="761"/>
      <c r="M29" s="851"/>
    </row>
    <row r="30" spans="1:13" s="825" customFormat="1" ht="57.6">
      <c r="A30" s="782">
        <v>5902811509459</v>
      </c>
      <c r="B30" s="855" t="s">
        <v>3361</v>
      </c>
      <c r="C30" s="843" t="s">
        <v>3359</v>
      </c>
      <c r="D30" s="844"/>
      <c r="E30" s="845"/>
      <c r="F30" s="846">
        <v>44</v>
      </c>
      <c r="G30" s="847">
        <f t="shared" si="3"/>
        <v>44</v>
      </c>
      <c r="H30" s="848">
        <f t="shared" si="4"/>
        <v>10.114942528735632</v>
      </c>
      <c r="I30" s="849">
        <f t="shared" si="5"/>
        <v>10.114942528735632</v>
      </c>
      <c r="J30" s="850" t="s">
        <v>3360</v>
      </c>
      <c r="K30" s="761"/>
      <c r="L30" s="761"/>
      <c r="M30" s="851"/>
    </row>
    <row r="31" spans="1:13" s="825" customFormat="1" ht="38.4">
      <c r="A31" s="782">
        <v>5902811509466</v>
      </c>
      <c r="B31" s="855" t="s">
        <v>3362</v>
      </c>
      <c r="C31" s="995" t="s">
        <v>3363</v>
      </c>
      <c r="D31" s="844" t="s">
        <v>885</v>
      </c>
      <c r="E31" s="845"/>
      <c r="F31" s="846">
        <v>17.95</v>
      </c>
      <c r="G31" s="847">
        <f t="shared" si="3"/>
        <v>17.95</v>
      </c>
      <c r="H31" s="848">
        <f t="shared" si="4"/>
        <v>4.1264367816091951</v>
      </c>
      <c r="I31" s="849">
        <f t="shared" si="5"/>
        <v>4.1264367816091951</v>
      </c>
      <c r="J31" s="850" t="s">
        <v>3364</v>
      </c>
      <c r="K31" s="761"/>
      <c r="L31" s="761"/>
      <c r="M31" s="851"/>
    </row>
    <row r="32" spans="1:13" s="825" customFormat="1" ht="32.25" customHeight="1">
      <c r="A32" s="782">
        <v>5902811509473</v>
      </c>
      <c r="B32" s="855" t="s">
        <v>3365</v>
      </c>
      <c r="C32" s="995"/>
      <c r="D32" s="844" t="s">
        <v>870</v>
      </c>
      <c r="E32" s="845"/>
      <c r="F32" s="846">
        <v>17.95</v>
      </c>
      <c r="G32" s="847">
        <f t="shared" si="3"/>
        <v>17.95</v>
      </c>
      <c r="H32" s="848">
        <f t="shared" si="4"/>
        <v>4.1264367816091951</v>
      </c>
      <c r="I32" s="849">
        <f t="shared" si="5"/>
        <v>4.1264367816091951</v>
      </c>
      <c r="J32" s="850" t="s">
        <v>3364</v>
      </c>
      <c r="K32" s="761"/>
      <c r="L32" s="761"/>
      <c r="M32" s="851"/>
    </row>
    <row r="33" spans="1:13" s="825" customFormat="1" ht="48">
      <c r="A33" s="842"/>
      <c r="B33" s="852" t="s">
        <v>3366</v>
      </c>
      <c r="C33" s="843" t="s">
        <v>3367</v>
      </c>
      <c r="D33" s="844"/>
      <c r="E33" s="845"/>
      <c r="F33" s="856"/>
      <c r="G33" s="847">
        <f t="shared" si="3"/>
        <v>0</v>
      </c>
      <c r="H33" s="848">
        <f t="shared" si="4"/>
        <v>0</v>
      </c>
      <c r="I33" s="849">
        <f t="shared" si="5"/>
        <v>0</v>
      </c>
      <c r="J33" s="850"/>
      <c r="K33" s="761"/>
      <c r="L33" s="761"/>
      <c r="M33" s="851"/>
    </row>
    <row r="34" spans="1:13" s="825" customFormat="1" ht="19.2">
      <c r="A34" s="842">
        <f>VLOOKUP(B34,'[3].'!$A$1:$I$849,9,0)</f>
        <v>5902811505970</v>
      </c>
      <c r="B34" s="843" t="s">
        <v>884</v>
      </c>
      <c r="C34" s="843" t="s">
        <v>3077</v>
      </c>
      <c r="D34" s="844"/>
      <c r="E34" s="845" t="s">
        <v>885</v>
      </c>
      <c r="F34" s="846">
        <v>39</v>
      </c>
      <c r="G34" s="847">
        <f t="shared" si="3"/>
        <v>39</v>
      </c>
      <c r="H34" s="848">
        <f t="shared" si="4"/>
        <v>8.9655172413793114</v>
      </c>
      <c r="I34" s="849">
        <f t="shared" si="5"/>
        <v>8.9655172413793114</v>
      </c>
      <c r="J34" s="850" t="s">
        <v>3106</v>
      </c>
      <c r="K34" s="761"/>
      <c r="L34" s="761" t="s">
        <v>868</v>
      </c>
      <c r="M34" s="851"/>
    </row>
    <row r="35" spans="1:13" s="825" customFormat="1" ht="19.2">
      <c r="A35" s="842">
        <f>VLOOKUP(B35,'[3].'!$A$1:$I$849,9,0)</f>
        <v>5902811505987</v>
      </c>
      <c r="B35" s="843" t="s">
        <v>886</v>
      </c>
      <c r="C35" s="843" t="s">
        <v>3078</v>
      </c>
      <c r="D35" s="844"/>
      <c r="E35" s="845" t="s">
        <v>885</v>
      </c>
      <c r="F35" s="846">
        <v>49.5</v>
      </c>
      <c r="G35" s="847">
        <f t="shared" si="3"/>
        <v>49.5</v>
      </c>
      <c r="H35" s="848">
        <f t="shared" si="4"/>
        <v>11.379310344827587</v>
      </c>
      <c r="I35" s="849">
        <f t="shared" si="5"/>
        <v>11.379310344827587</v>
      </c>
      <c r="J35" s="850" t="s">
        <v>3107</v>
      </c>
      <c r="K35" s="761"/>
      <c r="L35" s="761" t="s">
        <v>868</v>
      </c>
      <c r="M35" s="851"/>
    </row>
    <row r="36" spans="1:13" s="825" customFormat="1" ht="24" customHeight="1">
      <c r="A36" s="842">
        <f>VLOOKUP(B36,'[3].'!$A$1:$I$849,9,0)</f>
        <v>5902811507097</v>
      </c>
      <c r="B36" s="843" t="s">
        <v>887</v>
      </c>
      <c r="C36" s="843" t="s">
        <v>3368</v>
      </c>
      <c r="D36" s="844"/>
      <c r="E36" s="845" t="s">
        <v>885</v>
      </c>
      <c r="F36" s="856">
        <v>350</v>
      </c>
      <c r="G36" s="847">
        <f t="shared" si="3"/>
        <v>350</v>
      </c>
      <c r="H36" s="848">
        <f t="shared" si="4"/>
        <v>80.459770114942529</v>
      </c>
      <c r="I36" s="849">
        <f t="shared" si="5"/>
        <v>80.459770114942529</v>
      </c>
      <c r="J36" s="850" t="s">
        <v>3369</v>
      </c>
      <c r="K36" s="761"/>
      <c r="L36" s="761" t="s">
        <v>868</v>
      </c>
      <c r="M36" s="851" t="s">
        <v>899</v>
      </c>
    </row>
    <row r="37" spans="1:13" s="825" customFormat="1" ht="28.8">
      <c r="A37" s="842" t="str">
        <f>VLOOKUP(B37,'[3].'!$A$1:$I$849,9,0)</f>
        <v>5902811508032</v>
      </c>
      <c r="B37" s="843" t="s">
        <v>888</v>
      </c>
      <c r="C37" s="843" t="s">
        <v>3370</v>
      </c>
      <c r="D37" s="844"/>
      <c r="E37" s="845"/>
      <c r="F37" s="846">
        <v>39</v>
      </c>
      <c r="G37" s="847">
        <f t="shared" si="3"/>
        <v>39</v>
      </c>
      <c r="H37" s="848">
        <f t="shared" si="4"/>
        <v>8.9655172413793114</v>
      </c>
      <c r="I37" s="849">
        <f t="shared" si="5"/>
        <v>8.9655172413793114</v>
      </c>
      <c r="J37" s="850" t="s">
        <v>3371</v>
      </c>
      <c r="K37" s="761"/>
      <c r="L37" s="761"/>
      <c r="M37" s="851"/>
    </row>
    <row r="38" spans="1:13" s="825" customFormat="1" ht="38.4">
      <c r="A38" s="842">
        <f>VLOOKUP(B38,'[3].'!$A$1:$I$849,9,0)</f>
        <v>5902811505888</v>
      </c>
      <c r="B38" s="843" t="s">
        <v>889</v>
      </c>
      <c r="C38" s="843" t="s">
        <v>3076</v>
      </c>
      <c r="D38" s="844" t="s">
        <v>890</v>
      </c>
      <c r="E38" s="845"/>
      <c r="F38" s="846">
        <v>75</v>
      </c>
      <c r="G38" s="847">
        <f t="shared" si="3"/>
        <v>75</v>
      </c>
      <c r="H38" s="848">
        <f t="shared" si="4"/>
        <v>17.241379310344829</v>
      </c>
      <c r="I38" s="849">
        <f t="shared" si="5"/>
        <v>17.241379310344829</v>
      </c>
      <c r="J38" s="850" t="s">
        <v>3372</v>
      </c>
      <c r="K38" s="761" t="s">
        <v>868</v>
      </c>
      <c r="L38" s="761"/>
      <c r="M38" s="851"/>
    </row>
    <row r="39" spans="1:13" s="825" customFormat="1" ht="38.4">
      <c r="A39" s="842">
        <f>VLOOKUP(B39,'[3].'!$A$1:$I$849,9,0)</f>
        <v>5902811505895</v>
      </c>
      <c r="B39" s="843" t="s">
        <v>891</v>
      </c>
      <c r="C39" s="843" t="s">
        <v>3075</v>
      </c>
      <c r="D39" s="844" t="s">
        <v>890</v>
      </c>
      <c r="E39" s="845"/>
      <c r="F39" s="846">
        <v>139.5</v>
      </c>
      <c r="G39" s="847">
        <f t="shared" si="3"/>
        <v>139.5</v>
      </c>
      <c r="H39" s="848">
        <f t="shared" si="4"/>
        <v>32.068965517241381</v>
      </c>
      <c r="I39" s="849">
        <f t="shared" si="5"/>
        <v>32.068965517241381</v>
      </c>
      <c r="J39" s="850" t="s">
        <v>3373</v>
      </c>
      <c r="K39" s="761" t="s">
        <v>868</v>
      </c>
      <c r="L39" s="761"/>
      <c r="M39" s="851"/>
    </row>
    <row r="40" spans="1:13" s="825" customFormat="1" ht="38.4">
      <c r="A40" s="842">
        <f>VLOOKUP(B40,'[3].'!$A$1:$I$849,9,0)</f>
        <v>5902811505901</v>
      </c>
      <c r="B40" s="855" t="s">
        <v>892</v>
      </c>
      <c r="C40" s="843" t="s">
        <v>3374</v>
      </c>
      <c r="D40" s="844" t="s">
        <v>890</v>
      </c>
      <c r="E40" s="845"/>
      <c r="F40" s="846">
        <v>199</v>
      </c>
      <c r="G40" s="847">
        <f t="shared" si="3"/>
        <v>199</v>
      </c>
      <c r="H40" s="848">
        <f t="shared" si="4"/>
        <v>45.747126436781613</v>
      </c>
      <c r="I40" s="849">
        <f t="shared" si="5"/>
        <v>45.747126436781613</v>
      </c>
      <c r="J40" s="850" t="s">
        <v>3375</v>
      </c>
      <c r="K40" s="761" t="s">
        <v>868</v>
      </c>
      <c r="L40" s="761"/>
      <c r="M40" s="851"/>
    </row>
    <row r="41" spans="1:13" s="825" customFormat="1" ht="38.4">
      <c r="A41" s="842">
        <f>VLOOKUP(B41,'[3].'!$A$1:$I$849,9,0)</f>
        <v>5902811505918</v>
      </c>
      <c r="B41" s="855" t="s">
        <v>893</v>
      </c>
      <c r="C41" s="843" t="s">
        <v>3376</v>
      </c>
      <c r="D41" s="844" t="s">
        <v>890</v>
      </c>
      <c r="E41" s="845"/>
      <c r="F41" s="846">
        <v>249</v>
      </c>
      <c r="G41" s="847">
        <f t="shared" si="3"/>
        <v>249</v>
      </c>
      <c r="H41" s="848">
        <f t="shared" si="4"/>
        <v>57.241379310344833</v>
      </c>
      <c r="I41" s="849">
        <f t="shared" si="5"/>
        <v>57.241379310344833</v>
      </c>
      <c r="J41" s="850" t="s">
        <v>3377</v>
      </c>
      <c r="K41" s="761" t="s">
        <v>868</v>
      </c>
      <c r="L41" s="761"/>
      <c r="M41" s="851"/>
    </row>
    <row r="42" spans="1:13" s="825" customFormat="1" ht="48">
      <c r="A42" s="782">
        <v>5902811509152</v>
      </c>
      <c r="B42" s="855" t="s">
        <v>3378</v>
      </c>
      <c r="C42" s="843" t="s">
        <v>3379</v>
      </c>
      <c r="D42" s="844" t="s">
        <v>1450</v>
      </c>
      <c r="E42" s="845"/>
      <c r="F42" s="846">
        <v>199</v>
      </c>
      <c r="G42" s="847">
        <f t="shared" si="3"/>
        <v>199</v>
      </c>
      <c r="H42" s="848">
        <f t="shared" si="4"/>
        <v>45.747126436781613</v>
      </c>
      <c r="I42" s="849">
        <f t="shared" si="5"/>
        <v>45.747126436781613</v>
      </c>
      <c r="J42" s="850" t="s">
        <v>3380</v>
      </c>
      <c r="K42" s="761" t="s">
        <v>898</v>
      </c>
      <c r="L42" s="761"/>
      <c r="M42" s="851"/>
    </row>
    <row r="43" spans="1:13" s="825" customFormat="1" ht="48">
      <c r="A43" s="782">
        <v>5902811509169</v>
      </c>
      <c r="B43" s="855" t="s">
        <v>3381</v>
      </c>
      <c r="C43" s="843" t="s">
        <v>3382</v>
      </c>
      <c r="D43" s="844" t="s">
        <v>1450</v>
      </c>
      <c r="E43" s="845"/>
      <c r="F43" s="846">
        <v>249</v>
      </c>
      <c r="G43" s="847">
        <f t="shared" si="3"/>
        <v>249</v>
      </c>
      <c r="H43" s="848">
        <f t="shared" si="4"/>
        <v>57.241379310344833</v>
      </c>
      <c r="I43" s="849">
        <f t="shared" si="5"/>
        <v>57.241379310344833</v>
      </c>
      <c r="J43" s="850" t="s">
        <v>3383</v>
      </c>
      <c r="K43" s="761" t="s">
        <v>898</v>
      </c>
      <c r="L43" s="761"/>
      <c r="M43" s="851"/>
    </row>
    <row r="44" spans="1:13" s="825" customFormat="1" ht="48">
      <c r="A44" s="782">
        <v>5902811509176</v>
      </c>
      <c r="B44" s="855" t="s">
        <v>3384</v>
      </c>
      <c r="C44" s="843" t="s">
        <v>3385</v>
      </c>
      <c r="D44" s="844" t="s">
        <v>1450</v>
      </c>
      <c r="E44" s="845"/>
      <c r="F44" s="846">
        <v>265</v>
      </c>
      <c r="G44" s="847">
        <f t="shared" si="3"/>
        <v>265</v>
      </c>
      <c r="H44" s="848">
        <f t="shared" si="4"/>
        <v>60.919540229885065</v>
      </c>
      <c r="I44" s="849">
        <f t="shared" si="5"/>
        <v>60.919540229885065</v>
      </c>
      <c r="J44" s="850" t="s">
        <v>3386</v>
      </c>
      <c r="K44" s="761" t="s">
        <v>898</v>
      </c>
      <c r="L44" s="761"/>
      <c r="M44" s="851"/>
    </row>
    <row r="45" spans="1:13" s="825" customFormat="1" ht="48">
      <c r="A45" s="782">
        <v>5902811509183</v>
      </c>
      <c r="B45" s="855" t="s">
        <v>3387</v>
      </c>
      <c r="C45" s="843" t="s">
        <v>3388</v>
      </c>
      <c r="D45" s="844" t="s">
        <v>1450</v>
      </c>
      <c r="E45" s="845"/>
      <c r="F45" s="846">
        <v>319</v>
      </c>
      <c r="G45" s="847">
        <f t="shared" si="3"/>
        <v>319</v>
      </c>
      <c r="H45" s="848">
        <f t="shared" si="4"/>
        <v>73.333333333333343</v>
      </c>
      <c r="I45" s="849">
        <f t="shared" si="5"/>
        <v>73.333333333333343</v>
      </c>
      <c r="J45" s="850" t="s">
        <v>3389</v>
      </c>
      <c r="K45" s="761" t="s">
        <v>898</v>
      </c>
      <c r="L45" s="761"/>
      <c r="M45" s="851"/>
    </row>
    <row r="46" spans="1:13" s="825" customFormat="1" ht="48">
      <c r="A46" s="782">
        <v>5902811509190</v>
      </c>
      <c r="B46" s="855" t="s">
        <v>3390</v>
      </c>
      <c r="C46" s="843" t="s">
        <v>3391</v>
      </c>
      <c r="D46" s="844" t="s">
        <v>1450</v>
      </c>
      <c r="E46" s="845"/>
      <c r="F46" s="846">
        <v>340</v>
      </c>
      <c r="G46" s="847">
        <f t="shared" si="3"/>
        <v>340</v>
      </c>
      <c r="H46" s="848">
        <f t="shared" si="4"/>
        <v>78.160919540229898</v>
      </c>
      <c r="I46" s="849">
        <f t="shared" si="5"/>
        <v>78.160919540229898</v>
      </c>
      <c r="J46" s="850" t="s">
        <v>3392</v>
      </c>
      <c r="K46" s="761" t="s">
        <v>898</v>
      </c>
      <c r="L46" s="761"/>
      <c r="M46" s="851"/>
    </row>
  </sheetData>
  <sheetProtection selectLockedCells="1" selectUnlockedCells="1"/>
  <mergeCells count="5">
    <mergeCell ref="A1:G1"/>
    <mergeCell ref="A13:L13"/>
    <mergeCell ref="A18:I18"/>
    <mergeCell ref="C19:C20"/>
    <mergeCell ref="C31:C32"/>
  </mergeCells>
  <hyperlinks>
    <hyperlink ref="S4" location="SPIS!A1" display="WRÓĆ/ BACK"/>
    <hyperlink ref="M17" location="SPIS!A1" display="WRÓĆ"/>
  </hyperlinks>
  <pageMargins left="0.70866141732283472" right="0.70866141732283472" top="0.74803149606299213" bottom="0.74803149606299213" header="0.51181102362204722" footer="0.51181102362204722"/>
  <pageSetup paperSize="9" scale="68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49"/>
  <sheetViews>
    <sheetView view="pageBreakPreview" zoomScaleSheetLayoutView="100" workbookViewId="0">
      <selection activeCell="G2" sqref="G2"/>
    </sheetView>
  </sheetViews>
  <sheetFormatPr defaultColWidth="8.59765625" defaultRowHeight="10.199999999999999"/>
  <cols>
    <col min="1" max="1" width="12.69921875" style="362" customWidth="1"/>
    <col min="2" max="2" width="15.3984375" style="363" customWidth="1"/>
    <col min="3" max="3" width="44.09765625" style="362" customWidth="1"/>
    <col min="4" max="5" width="4.8984375" style="362" customWidth="1"/>
    <col min="6" max="7" width="8.59765625" style="362"/>
    <col min="8" max="8" width="9.09765625" style="362" customWidth="1"/>
    <col min="9" max="9" width="7.59765625" style="362" customWidth="1"/>
    <col min="10" max="10" width="24.3984375" style="364" customWidth="1"/>
    <col min="11" max="16384" width="8.59765625" style="362"/>
  </cols>
  <sheetData>
    <row r="1" spans="1:12" s="370" customFormat="1">
      <c r="A1" s="993" t="s">
        <v>855</v>
      </c>
      <c r="B1" s="993"/>
      <c r="C1" s="993"/>
      <c r="D1" s="993"/>
      <c r="E1" s="993"/>
      <c r="F1" s="365"/>
      <c r="G1" s="365"/>
      <c r="H1" s="366"/>
      <c r="I1" s="366"/>
      <c r="J1" s="367"/>
      <c r="K1" s="368"/>
      <c r="L1" s="369"/>
    </row>
    <row r="2" spans="1:12" s="150" customFormat="1" ht="20.399999999999999">
      <c r="A2" s="345"/>
      <c r="B2" s="41"/>
      <c r="E2" s="346"/>
      <c r="F2" s="139" t="s">
        <v>45</v>
      </c>
      <c r="G2" s="140">
        <v>0</v>
      </c>
      <c r="H2" s="139" t="s">
        <v>46</v>
      </c>
      <c r="I2" s="141">
        <v>4.3499999999999996</v>
      </c>
      <c r="J2" s="347"/>
      <c r="K2" s="347"/>
    </row>
    <row r="3" spans="1:12" s="150" customFormat="1">
      <c r="A3" s="345"/>
      <c r="B3" s="41"/>
      <c r="E3" s="346"/>
      <c r="F3" s="348"/>
      <c r="G3" s="348"/>
      <c r="H3" s="349"/>
      <c r="I3" s="349"/>
      <c r="J3" s="350"/>
      <c r="K3" s="347"/>
    </row>
    <row r="4" spans="1:12" s="150" customFormat="1" ht="20.399999999999999">
      <c r="A4" s="351" t="s">
        <v>47</v>
      </c>
      <c r="B4" s="352" t="s">
        <v>856</v>
      </c>
      <c r="C4" s="353" t="s">
        <v>857</v>
      </c>
      <c r="D4" s="354" t="s">
        <v>858</v>
      </c>
      <c r="E4" s="354" t="s">
        <v>859</v>
      </c>
      <c r="F4" s="355" t="s">
        <v>860</v>
      </c>
      <c r="G4" s="356" t="s">
        <v>66</v>
      </c>
      <c r="H4" s="357" t="s">
        <v>67</v>
      </c>
      <c r="I4" s="358" t="s">
        <v>68</v>
      </c>
      <c r="J4" s="359" t="s">
        <v>861</v>
      </c>
      <c r="K4" s="371" t="s">
        <v>863</v>
      </c>
      <c r="L4" s="359" t="s">
        <v>894</v>
      </c>
    </row>
    <row r="5" spans="1:12" s="150" customFormat="1">
      <c r="A5" s="996" t="s">
        <v>895</v>
      </c>
      <c r="B5" s="996"/>
      <c r="C5" s="996"/>
      <c r="D5" s="996"/>
      <c r="E5" s="996"/>
      <c r="F5" s="996"/>
      <c r="G5" s="372"/>
      <c r="H5" s="373"/>
      <c r="I5" s="373"/>
      <c r="J5" s="374"/>
      <c r="K5" s="375"/>
      <c r="L5" s="360" t="s">
        <v>864</v>
      </c>
    </row>
    <row r="6" spans="1:12" s="259" customFormat="1" ht="47.25" customHeight="1">
      <c r="A6" s="771">
        <v>5902811508148</v>
      </c>
      <c r="B6" s="772" t="s">
        <v>896</v>
      </c>
      <c r="C6" s="773" t="s">
        <v>3241</v>
      </c>
      <c r="D6" s="774" t="s">
        <v>890</v>
      </c>
      <c r="E6" s="774" t="s">
        <v>897</v>
      </c>
      <c r="F6" s="775">
        <v>4950</v>
      </c>
      <c r="G6" s="776">
        <f t="shared" ref="G6:G49" si="0">F6-(F6*$G$2)</f>
        <v>4950</v>
      </c>
      <c r="H6" s="777">
        <f t="shared" ref="H6:H49" si="1">F6/$I$2</f>
        <v>1137.9310344827586</v>
      </c>
      <c r="I6" s="778">
        <f t="shared" ref="I6:I49" si="2">H6-(H6*$G$2)</f>
        <v>1137.9310344827586</v>
      </c>
      <c r="J6" s="773" t="s">
        <v>3242</v>
      </c>
      <c r="K6" s="779" t="s">
        <v>898</v>
      </c>
    </row>
    <row r="7" spans="1:12" s="259" customFormat="1" ht="28.8">
      <c r="A7" s="771">
        <f>VLOOKUP(B7,'[2].'!$A$1:$I$803,9,0)</f>
        <v>5902811507158</v>
      </c>
      <c r="B7" s="772" t="s">
        <v>896</v>
      </c>
      <c r="C7" s="773" t="s">
        <v>3243</v>
      </c>
      <c r="D7" s="774" t="s">
        <v>890</v>
      </c>
      <c r="E7" s="774" t="s">
        <v>897</v>
      </c>
      <c r="F7" s="775">
        <v>3750</v>
      </c>
      <c r="G7" s="776">
        <f t="shared" si="0"/>
        <v>3750</v>
      </c>
      <c r="H7" s="777">
        <f t="shared" si="1"/>
        <v>862.06896551724139</v>
      </c>
      <c r="I7" s="778">
        <f t="shared" si="2"/>
        <v>862.06896551724139</v>
      </c>
      <c r="J7" s="773" t="s">
        <v>3242</v>
      </c>
      <c r="K7" s="779" t="s">
        <v>898</v>
      </c>
    </row>
    <row r="8" spans="1:12" s="259" customFormat="1" ht="38.4">
      <c r="A8" s="771">
        <f>VLOOKUP(B8,'[2].'!$A$1:$I$803,9,0)</f>
        <v>5902811506489</v>
      </c>
      <c r="B8" s="772" t="s">
        <v>900</v>
      </c>
      <c r="C8" s="773" t="s">
        <v>3244</v>
      </c>
      <c r="D8" s="774" t="s">
        <v>890</v>
      </c>
      <c r="E8" s="774" t="s">
        <v>897</v>
      </c>
      <c r="F8" s="775">
        <v>2950</v>
      </c>
      <c r="G8" s="776">
        <f t="shared" si="0"/>
        <v>2950</v>
      </c>
      <c r="H8" s="777">
        <f t="shared" si="1"/>
        <v>678.16091954022988</v>
      </c>
      <c r="I8" s="778">
        <f t="shared" si="2"/>
        <v>678.16091954022988</v>
      </c>
      <c r="J8" s="773" t="s">
        <v>3245</v>
      </c>
      <c r="K8" s="779" t="s">
        <v>898</v>
      </c>
    </row>
    <row r="9" spans="1:12" s="259" customFormat="1" ht="19.2">
      <c r="A9" s="771">
        <f>VLOOKUP(B9,'[2].'!$A$1:$I$803,9,0)</f>
        <v>5902811507431</v>
      </c>
      <c r="B9" s="772" t="s">
        <v>901</v>
      </c>
      <c r="C9" s="773" t="s">
        <v>3246</v>
      </c>
      <c r="D9" s="774"/>
      <c r="E9" s="774"/>
      <c r="F9" s="780">
        <v>195</v>
      </c>
      <c r="G9" s="776">
        <f t="shared" si="0"/>
        <v>195</v>
      </c>
      <c r="H9" s="777">
        <f t="shared" si="1"/>
        <v>44.827586206896555</v>
      </c>
      <c r="I9" s="778">
        <f t="shared" si="2"/>
        <v>44.827586206896555</v>
      </c>
      <c r="J9" s="773" t="s">
        <v>3247</v>
      </c>
      <c r="K9" s="779" t="s">
        <v>898</v>
      </c>
    </row>
    <row r="10" spans="1:12" s="235" customFormat="1" ht="38.4">
      <c r="A10" s="771">
        <f>VLOOKUP(B10,'[2].'!$A$1:$I$803,9,0)</f>
        <v>5902811505994</v>
      </c>
      <c r="B10" s="772" t="s">
        <v>902</v>
      </c>
      <c r="C10" s="773" t="s">
        <v>3248</v>
      </c>
      <c r="D10" s="774" t="s">
        <v>890</v>
      </c>
      <c r="E10" s="781" t="s">
        <v>897</v>
      </c>
      <c r="F10" s="775">
        <v>210</v>
      </c>
      <c r="G10" s="776">
        <f t="shared" si="0"/>
        <v>210</v>
      </c>
      <c r="H10" s="777">
        <f t="shared" si="1"/>
        <v>48.275862068965523</v>
      </c>
      <c r="I10" s="778">
        <f t="shared" si="2"/>
        <v>48.275862068965523</v>
      </c>
      <c r="J10" s="773" t="s">
        <v>3249</v>
      </c>
      <c r="K10" s="779" t="s">
        <v>898</v>
      </c>
    </row>
    <row r="11" spans="1:12" s="259" customFormat="1">
      <c r="A11" s="771">
        <f>VLOOKUP(B11,'[2].'!$A$1:$I$803,9,0)</f>
        <v>5902811507448</v>
      </c>
      <c r="B11" s="772" t="s">
        <v>903</v>
      </c>
      <c r="C11" s="773" t="s">
        <v>3250</v>
      </c>
      <c r="D11" s="774"/>
      <c r="E11" s="774"/>
      <c r="F11" s="775">
        <v>395</v>
      </c>
      <c r="G11" s="776">
        <f t="shared" si="0"/>
        <v>395</v>
      </c>
      <c r="H11" s="777">
        <f t="shared" si="1"/>
        <v>90.804597701149433</v>
      </c>
      <c r="I11" s="778">
        <f t="shared" si="2"/>
        <v>90.804597701149433</v>
      </c>
      <c r="J11" s="779" t="s">
        <v>904</v>
      </c>
      <c r="K11" s="779" t="s">
        <v>898</v>
      </c>
    </row>
    <row r="12" spans="1:12" s="259" customFormat="1">
      <c r="A12" s="771">
        <f>VLOOKUP(B12,'[2].'!$A$1:$I$803,9,0)</f>
        <v>5902811507165</v>
      </c>
      <c r="B12" s="772" t="s">
        <v>905</v>
      </c>
      <c r="C12" s="773" t="s">
        <v>3251</v>
      </c>
      <c r="D12" s="774"/>
      <c r="E12" s="774"/>
      <c r="F12" s="775">
        <v>150</v>
      </c>
      <c r="G12" s="776">
        <f t="shared" si="0"/>
        <v>150</v>
      </c>
      <c r="H12" s="777">
        <f t="shared" si="1"/>
        <v>34.482758620689658</v>
      </c>
      <c r="I12" s="778">
        <f t="shared" si="2"/>
        <v>34.482758620689658</v>
      </c>
      <c r="J12" s="779" t="s">
        <v>3252</v>
      </c>
      <c r="K12" s="779" t="s">
        <v>898</v>
      </c>
    </row>
    <row r="13" spans="1:12" s="259" customFormat="1">
      <c r="A13" s="771">
        <f>VLOOKUP(B13,'[2].'!$A$1:$I$803,9,0)</f>
        <v>5902811507172</v>
      </c>
      <c r="B13" s="772" t="s">
        <v>906</v>
      </c>
      <c r="C13" s="773" t="s">
        <v>3253</v>
      </c>
      <c r="D13" s="774"/>
      <c r="E13" s="774"/>
      <c r="F13" s="775">
        <v>150</v>
      </c>
      <c r="G13" s="776">
        <f t="shared" si="0"/>
        <v>150</v>
      </c>
      <c r="H13" s="777">
        <f t="shared" si="1"/>
        <v>34.482758620689658</v>
      </c>
      <c r="I13" s="778">
        <f t="shared" si="2"/>
        <v>34.482758620689658</v>
      </c>
      <c r="J13" s="779" t="s">
        <v>3254</v>
      </c>
      <c r="K13" s="779" t="s">
        <v>898</v>
      </c>
    </row>
    <row r="14" spans="1:12" s="259" customFormat="1">
      <c r="A14" s="771">
        <f>VLOOKUP(B14,'[2].'!$A$1:$I$803,9,0)</f>
        <v>5902811507189</v>
      </c>
      <c r="B14" s="772" t="s">
        <v>907</v>
      </c>
      <c r="C14" s="773" t="s">
        <v>3255</v>
      </c>
      <c r="D14" s="774"/>
      <c r="E14" s="774"/>
      <c r="F14" s="775">
        <v>150</v>
      </c>
      <c r="G14" s="776">
        <f t="shared" si="0"/>
        <v>150</v>
      </c>
      <c r="H14" s="777">
        <f t="shared" si="1"/>
        <v>34.482758620689658</v>
      </c>
      <c r="I14" s="778">
        <f t="shared" si="2"/>
        <v>34.482758620689658</v>
      </c>
      <c r="J14" s="779" t="s">
        <v>3256</v>
      </c>
      <c r="K14" s="779" t="s">
        <v>898</v>
      </c>
    </row>
    <row r="15" spans="1:12" s="259" customFormat="1">
      <c r="A15" s="771">
        <f>VLOOKUP(B15,'[2].'!$A$1:$I$803,9,0)</f>
        <v>5902811507196</v>
      </c>
      <c r="B15" s="772" t="s">
        <v>908</v>
      </c>
      <c r="C15" s="773" t="s">
        <v>3257</v>
      </c>
      <c r="D15" s="774"/>
      <c r="E15" s="774"/>
      <c r="F15" s="775">
        <v>150</v>
      </c>
      <c r="G15" s="776">
        <f t="shared" si="0"/>
        <v>150</v>
      </c>
      <c r="H15" s="777">
        <f t="shared" si="1"/>
        <v>34.482758620689658</v>
      </c>
      <c r="I15" s="778">
        <f t="shared" si="2"/>
        <v>34.482758620689658</v>
      </c>
      <c r="J15" s="779" t="s">
        <v>3258</v>
      </c>
      <c r="K15" s="779" t="s">
        <v>898</v>
      </c>
    </row>
    <row r="16" spans="1:12" s="259" customFormat="1">
      <c r="A16" s="771">
        <f>VLOOKUP(B16,'[2].'!$A$1:$I$803,9,0)</f>
        <v>5902811507202</v>
      </c>
      <c r="B16" s="772" t="s">
        <v>909</v>
      </c>
      <c r="C16" s="773" t="s">
        <v>3259</v>
      </c>
      <c r="D16" s="774"/>
      <c r="E16" s="774"/>
      <c r="F16" s="775">
        <v>150</v>
      </c>
      <c r="G16" s="776">
        <f t="shared" si="0"/>
        <v>150</v>
      </c>
      <c r="H16" s="777">
        <f t="shared" si="1"/>
        <v>34.482758620689658</v>
      </c>
      <c r="I16" s="778">
        <f t="shared" si="2"/>
        <v>34.482758620689658</v>
      </c>
      <c r="J16" s="779" t="s">
        <v>3260</v>
      </c>
      <c r="K16" s="779" t="s">
        <v>898</v>
      </c>
    </row>
    <row r="17" spans="1:11" s="259" customFormat="1">
      <c r="A17" s="771">
        <f>VLOOKUP(B17,'[2].'!$A$1:$I$803,9,0)</f>
        <v>5902811507219</v>
      </c>
      <c r="B17" s="772" t="s">
        <v>910</v>
      </c>
      <c r="C17" s="773" t="s">
        <v>3261</v>
      </c>
      <c r="D17" s="774"/>
      <c r="E17" s="774"/>
      <c r="F17" s="775">
        <v>150</v>
      </c>
      <c r="G17" s="776">
        <f t="shared" si="0"/>
        <v>150</v>
      </c>
      <c r="H17" s="777">
        <f t="shared" si="1"/>
        <v>34.482758620689658</v>
      </c>
      <c r="I17" s="778">
        <f t="shared" si="2"/>
        <v>34.482758620689658</v>
      </c>
      <c r="J17" s="779" t="s">
        <v>3262</v>
      </c>
      <c r="K17" s="779" t="s">
        <v>898</v>
      </c>
    </row>
    <row r="18" spans="1:11" s="259" customFormat="1">
      <c r="A18" s="771">
        <f>VLOOKUP(B18,'[2].'!$A$1:$I$803,9,0)</f>
        <v>5902811507226</v>
      </c>
      <c r="B18" s="772" t="s">
        <v>911</v>
      </c>
      <c r="C18" s="773" t="s">
        <v>3263</v>
      </c>
      <c r="D18" s="774"/>
      <c r="E18" s="774"/>
      <c r="F18" s="775">
        <v>150</v>
      </c>
      <c r="G18" s="776">
        <f t="shared" si="0"/>
        <v>150</v>
      </c>
      <c r="H18" s="777">
        <f t="shared" si="1"/>
        <v>34.482758620689658</v>
      </c>
      <c r="I18" s="778">
        <f t="shared" si="2"/>
        <v>34.482758620689658</v>
      </c>
      <c r="J18" s="779" t="s">
        <v>3264</v>
      </c>
      <c r="K18" s="779" t="s">
        <v>898</v>
      </c>
    </row>
    <row r="19" spans="1:11" s="259" customFormat="1">
      <c r="A19" s="771">
        <f>VLOOKUP(B19,'[2].'!$A$1:$I$803,9,0)</f>
        <v>5902811507233</v>
      </c>
      <c r="B19" s="772" t="s">
        <v>912</v>
      </c>
      <c r="C19" s="773" t="s">
        <v>3265</v>
      </c>
      <c r="D19" s="774"/>
      <c r="E19" s="774"/>
      <c r="F19" s="775">
        <v>150</v>
      </c>
      <c r="G19" s="776">
        <f t="shared" si="0"/>
        <v>150</v>
      </c>
      <c r="H19" s="777">
        <f t="shared" si="1"/>
        <v>34.482758620689658</v>
      </c>
      <c r="I19" s="778">
        <f t="shared" si="2"/>
        <v>34.482758620689658</v>
      </c>
      <c r="J19" s="779" t="s">
        <v>3266</v>
      </c>
      <c r="K19" s="779" t="s">
        <v>898</v>
      </c>
    </row>
    <row r="20" spans="1:11" s="259" customFormat="1">
      <c r="A20" s="771">
        <f>VLOOKUP(B20,'[2].'!$A$1:$I$803,9,0)</f>
        <v>5902811507240</v>
      </c>
      <c r="B20" s="772" t="s">
        <v>913</v>
      </c>
      <c r="C20" s="773" t="s">
        <v>3267</v>
      </c>
      <c r="D20" s="774"/>
      <c r="E20" s="774"/>
      <c r="F20" s="775">
        <v>150</v>
      </c>
      <c r="G20" s="776">
        <f t="shared" si="0"/>
        <v>150</v>
      </c>
      <c r="H20" s="777">
        <f t="shared" si="1"/>
        <v>34.482758620689658</v>
      </c>
      <c r="I20" s="778">
        <f t="shared" si="2"/>
        <v>34.482758620689658</v>
      </c>
      <c r="J20" s="779" t="s">
        <v>3268</v>
      </c>
      <c r="K20" s="779" t="s">
        <v>898</v>
      </c>
    </row>
    <row r="21" spans="1:11" s="259" customFormat="1">
      <c r="A21" s="771">
        <f>VLOOKUP(B21,'[2].'!$A$1:$I$803,9,0)</f>
        <v>5902811507257</v>
      </c>
      <c r="B21" s="772" t="s">
        <v>914</v>
      </c>
      <c r="C21" s="773" t="s">
        <v>3269</v>
      </c>
      <c r="D21" s="774"/>
      <c r="E21" s="774"/>
      <c r="F21" s="775">
        <v>150</v>
      </c>
      <c r="G21" s="776">
        <f t="shared" si="0"/>
        <v>150</v>
      </c>
      <c r="H21" s="777">
        <f t="shared" si="1"/>
        <v>34.482758620689658</v>
      </c>
      <c r="I21" s="778">
        <f t="shared" si="2"/>
        <v>34.482758620689658</v>
      </c>
      <c r="J21" s="779" t="s">
        <v>3270</v>
      </c>
      <c r="K21" s="779" t="s">
        <v>898</v>
      </c>
    </row>
    <row r="22" spans="1:11" s="259" customFormat="1">
      <c r="A22" s="771">
        <f>VLOOKUP(B22,'[2].'!$A$1:$I$803,9,0)</f>
        <v>5902811507264</v>
      </c>
      <c r="B22" s="772" t="s">
        <v>915</v>
      </c>
      <c r="C22" s="773" t="s">
        <v>3271</v>
      </c>
      <c r="D22" s="774"/>
      <c r="E22" s="774"/>
      <c r="F22" s="775">
        <v>150</v>
      </c>
      <c r="G22" s="776">
        <f t="shared" si="0"/>
        <v>150</v>
      </c>
      <c r="H22" s="777">
        <f t="shared" si="1"/>
        <v>34.482758620689658</v>
      </c>
      <c r="I22" s="778">
        <f t="shared" si="2"/>
        <v>34.482758620689658</v>
      </c>
      <c r="J22" s="779" t="s">
        <v>3272</v>
      </c>
      <c r="K22" s="779" t="s">
        <v>898</v>
      </c>
    </row>
    <row r="23" spans="1:11" s="259" customFormat="1">
      <c r="A23" s="771">
        <f>VLOOKUP(B23,'[2].'!$A$1:$I$803,9,0)</f>
        <v>5902811507271</v>
      </c>
      <c r="B23" s="772" t="s">
        <v>916</v>
      </c>
      <c r="C23" s="773" t="s">
        <v>3273</v>
      </c>
      <c r="D23" s="774"/>
      <c r="E23" s="774"/>
      <c r="F23" s="775">
        <v>250</v>
      </c>
      <c r="G23" s="776">
        <f t="shared" si="0"/>
        <v>250</v>
      </c>
      <c r="H23" s="777">
        <f t="shared" si="1"/>
        <v>57.471264367816097</v>
      </c>
      <c r="I23" s="778">
        <f t="shared" si="2"/>
        <v>57.471264367816097</v>
      </c>
      <c r="J23" s="779" t="s">
        <v>3274</v>
      </c>
      <c r="K23" s="779" t="s">
        <v>898</v>
      </c>
    </row>
    <row r="24" spans="1:11" s="259" customFormat="1">
      <c r="A24" s="771">
        <f>VLOOKUP(B24,'[2].'!$A$1:$I$803,9,0)</f>
        <v>5902811507288</v>
      </c>
      <c r="B24" s="772" t="s">
        <v>917</v>
      </c>
      <c r="C24" s="773" t="s">
        <v>3275</v>
      </c>
      <c r="D24" s="774"/>
      <c r="E24" s="774"/>
      <c r="F24" s="775">
        <v>250</v>
      </c>
      <c r="G24" s="776">
        <f t="shared" si="0"/>
        <v>250</v>
      </c>
      <c r="H24" s="777">
        <f t="shared" si="1"/>
        <v>57.471264367816097</v>
      </c>
      <c r="I24" s="778">
        <f t="shared" si="2"/>
        <v>57.471264367816097</v>
      </c>
      <c r="J24" s="779" t="s">
        <v>3276</v>
      </c>
      <c r="K24" s="779" t="s">
        <v>898</v>
      </c>
    </row>
    <row r="25" spans="1:11" s="259" customFormat="1">
      <c r="A25" s="771">
        <f>VLOOKUP(B25,'[2].'!$A$1:$I$803,9,0)</f>
        <v>5902811507295</v>
      </c>
      <c r="B25" s="772" t="s">
        <v>918</v>
      </c>
      <c r="C25" s="773" t="s">
        <v>3277</v>
      </c>
      <c r="D25" s="774"/>
      <c r="E25" s="774"/>
      <c r="F25" s="775">
        <v>295</v>
      </c>
      <c r="G25" s="776">
        <f t="shared" si="0"/>
        <v>295</v>
      </c>
      <c r="H25" s="777">
        <f t="shared" si="1"/>
        <v>67.816091954022994</v>
      </c>
      <c r="I25" s="778">
        <f t="shared" si="2"/>
        <v>67.816091954022994</v>
      </c>
      <c r="J25" s="779" t="s">
        <v>3278</v>
      </c>
      <c r="K25" s="779" t="s">
        <v>898</v>
      </c>
    </row>
    <row r="26" spans="1:11" s="259" customFormat="1">
      <c r="A26" s="771">
        <f>VLOOKUP(B26,'[2].'!$A$1:$I$803,9,0)</f>
        <v>5902811507301</v>
      </c>
      <c r="B26" s="772" t="s">
        <v>919</v>
      </c>
      <c r="C26" s="773" t="s">
        <v>3279</v>
      </c>
      <c r="D26" s="774"/>
      <c r="E26" s="774"/>
      <c r="F26" s="775">
        <v>150</v>
      </c>
      <c r="G26" s="776">
        <f t="shared" si="0"/>
        <v>150</v>
      </c>
      <c r="H26" s="777">
        <f t="shared" si="1"/>
        <v>34.482758620689658</v>
      </c>
      <c r="I26" s="778">
        <f t="shared" si="2"/>
        <v>34.482758620689658</v>
      </c>
      <c r="J26" s="779" t="s">
        <v>3280</v>
      </c>
      <c r="K26" s="779" t="s">
        <v>898</v>
      </c>
    </row>
    <row r="27" spans="1:11" s="259" customFormat="1">
      <c r="A27" s="771">
        <f>VLOOKUP(B27,'[2].'!$A$1:$I$803,9,0)</f>
        <v>5902811507318</v>
      </c>
      <c r="B27" s="772" t="s">
        <v>920</v>
      </c>
      <c r="C27" s="773" t="s">
        <v>3281</v>
      </c>
      <c r="D27" s="774"/>
      <c r="E27" s="774"/>
      <c r="F27" s="775">
        <v>150</v>
      </c>
      <c r="G27" s="776">
        <f t="shared" si="0"/>
        <v>150</v>
      </c>
      <c r="H27" s="777">
        <f t="shared" si="1"/>
        <v>34.482758620689658</v>
      </c>
      <c r="I27" s="778">
        <f t="shared" si="2"/>
        <v>34.482758620689658</v>
      </c>
      <c r="J27" s="779" t="s">
        <v>3282</v>
      </c>
      <c r="K27" s="779" t="s">
        <v>898</v>
      </c>
    </row>
    <row r="28" spans="1:11" s="259" customFormat="1">
      <c r="A28" s="771">
        <f>VLOOKUP(B28,'[2].'!$A$1:$I$803,9,0)</f>
        <v>5902811507332</v>
      </c>
      <c r="B28" s="772" t="s">
        <v>921</v>
      </c>
      <c r="C28" s="773" t="s">
        <v>3283</v>
      </c>
      <c r="D28" s="774"/>
      <c r="E28" s="774"/>
      <c r="F28" s="775">
        <v>150</v>
      </c>
      <c r="G28" s="776">
        <f t="shared" si="0"/>
        <v>150</v>
      </c>
      <c r="H28" s="777">
        <f t="shared" si="1"/>
        <v>34.482758620689658</v>
      </c>
      <c r="I28" s="778">
        <f t="shared" si="2"/>
        <v>34.482758620689658</v>
      </c>
      <c r="J28" s="779" t="s">
        <v>3284</v>
      </c>
      <c r="K28" s="779" t="s">
        <v>898</v>
      </c>
    </row>
    <row r="29" spans="1:11" s="259" customFormat="1">
      <c r="A29" s="771">
        <f>VLOOKUP(B29,'[2].'!$A$1:$I$803,9,0)</f>
        <v>5902811507349</v>
      </c>
      <c r="B29" s="772" t="s">
        <v>922</v>
      </c>
      <c r="C29" s="773" t="s">
        <v>3285</v>
      </c>
      <c r="D29" s="774"/>
      <c r="E29" s="774"/>
      <c r="F29" s="775">
        <v>150</v>
      </c>
      <c r="G29" s="776">
        <f t="shared" si="0"/>
        <v>150</v>
      </c>
      <c r="H29" s="777">
        <f t="shared" si="1"/>
        <v>34.482758620689658</v>
      </c>
      <c r="I29" s="778">
        <f t="shared" si="2"/>
        <v>34.482758620689658</v>
      </c>
      <c r="J29" s="779" t="s">
        <v>3286</v>
      </c>
      <c r="K29" s="779" t="s">
        <v>898</v>
      </c>
    </row>
    <row r="30" spans="1:11" s="259" customFormat="1">
      <c r="A30" s="771">
        <f>VLOOKUP(B30,'[2].'!$A$1:$I$803,9,0)</f>
        <v>5902811507356</v>
      </c>
      <c r="B30" s="772" t="s">
        <v>923</v>
      </c>
      <c r="C30" s="773" t="s">
        <v>3287</v>
      </c>
      <c r="D30" s="774"/>
      <c r="E30" s="774"/>
      <c r="F30" s="775">
        <v>150</v>
      </c>
      <c r="G30" s="776">
        <f t="shared" si="0"/>
        <v>150</v>
      </c>
      <c r="H30" s="777">
        <f t="shared" si="1"/>
        <v>34.482758620689658</v>
      </c>
      <c r="I30" s="778">
        <f t="shared" si="2"/>
        <v>34.482758620689658</v>
      </c>
      <c r="J30" s="779" t="s">
        <v>3288</v>
      </c>
      <c r="K30" s="779" t="s">
        <v>898</v>
      </c>
    </row>
    <row r="31" spans="1:11" s="259" customFormat="1">
      <c r="A31" s="771">
        <f>VLOOKUP(B31,'[2].'!$A$1:$I$803,9,0)</f>
        <v>5902811507363</v>
      </c>
      <c r="B31" s="772" t="s">
        <v>924</v>
      </c>
      <c r="C31" s="773" t="s">
        <v>3289</v>
      </c>
      <c r="D31" s="774"/>
      <c r="E31" s="774"/>
      <c r="F31" s="775">
        <v>250</v>
      </c>
      <c r="G31" s="776">
        <f t="shared" si="0"/>
        <v>250</v>
      </c>
      <c r="H31" s="777">
        <f t="shared" si="1"/>
        <v>57.471264367816097</v>
      </c>
      <c r="I31" s="778">
        <f t="shared" si="2"/>
        <v>57.471264367816097</v>
      </c>
      <c r="J31" s="779" t="s">
        <v>3290</v>
      </c>
      <c r="K31" s="779" t="s">
        <v>898</v>
      </c>
    </row>
    <row r="32" spans="1:11" s="259" customFormat="1">
      <c r="A32" s="771">
        <f>VLOOKUP(B32,'[2].'!$A$1:$I$803,9,0)</f>
        <v>5902811507370</v>
      </c>
      <c r="B32" s="772" t="s">
        <v>925</v>
      </c>
      <c r="C32" s="773" t="s">
        <v>3291</v>
      </c>
      <c r="D32" s="774"/>
      <c r="E32" s="774"/>
      <c r="F32" s="775">
        <v>250</v>
      </c>
      <c r="G32" s="776">
        <f t="shared" si="0"/>
        <v>250</v>
      </c>
      <c r="H32" s="777">
        <f t="shared" si="1"/>
        <v>57.471264367816097</v>
      </c>
      <c r="I32" s="778">
        <f t="shared" si="2"/>
        <v>57.471264367816097</v>
      </c>
      <c r="J32" s="779" t="s">
        <v>3292</v>
      </c>
      <c r="K32" s="779" t="s">
        <v>898</v>
      </c>
    </row>
    <row r="33" spans="1:11" s="259" customFormat="1">
      <c r="A33" s="771">
        <f>VLOOKUP(B33,'[2].'!$A$1:$I$803,9,0)</f>
        <v>5902811507387</v>
      </c>
      <c r="B33" s="772" t="s">
        <v>926</v>
      </c>
      <c r="C33" s="773" t="s">
        <v>3293</v>
      </c>
      <c r="D33" s="774"/>
      <c r="E33" s="774"/>
      <c r="F33" s="775">
        <v>250</v>
      </c>
      <c r="G33" s="776">
        <f t="shared" si="0"/>
        <v>250</v>
      </c>
      <c r="H33" s="777">
        <f t="shared" si="1"/>
        <v>57.471264367816097</v>
      </c>
      <c r="I33" s="778">
        <f t="shared" si="2"/>
        <v>57.471264367816097</v>
      </c>
      <c r="J33" s="779" t="s">
        <v>3294</v>
      </c>
      <c r="K33" s="779" t="s">
        <v>898</v>
      </c>
    </row>
    <row r="34" spans="1:11" s="259" customFormat="1" ht="19.2">
      <c r="A34" s="771">
        <f>VLOOKUP(B34,'[2].'!$A$1:$I$803,9,0)</f>
        <v>5902811507394</v>
      </c>
      <c r="B34" s="772" t="s">
        <v>927</v>
      </c>
      <c r="C34" s="773" t="s">
        <v>3295</v>
      </c>
      <c r="D34" s="774"/>
      <c r="E34" s="774"/>
      <c r="F34" s="775">
        <v>250</v>
      </c>
      <c r="G34" s="776">
        <f t="shared" si="0"/>
        <v>250</v>
      </c>
      <c r="H34" s="777">
        <f t="shared" si="1"/>
        <v>57.471264367816097</v>
      </c>
      <c r="I34" s="778">
        <f t="shared" si="2"/>
        <v>57.471264367816097</v>
      </c>
      <c r="J34" s="779" t="s">
        <v>3296</v>
      </c>
      <c r="K34" s="779" t="s">
        <v>928</v>
      </c>
    </row>
    <row r="35" spans="1:11" s="259" customFormat="1" ht="19.2">
      <c r="A35" s="771">
        <f>VLOOKUP(B35,'[2].'!$A$1:$I$803,9,0)</f>
        <v>5902811507417</v>
      </c>
      <c r="B35" s="772" t="s">
        <v>929</v>
      </c>
      <c r="C35" s="773" t="s">
        <v>3297</v>
      </c>
      <c r="D35" s="774"/>
      <c r="E35" s="774"/>
      <c r="F35" s="775">
        <v>295</v>
      </c>
      <c r="G35" s="776">
        <f t="shared" si="0"/>
        <v>295</v>
      </c>
      <c r="H35" s="777">
        <f t="shared" si="1"/>
        <v>67.816091954022994</v>
      </c>
      <c r="I35" s="778">
        <f t="shared" si="2"/>
        <v>67.816091954022994</v>
      </c>
      <c r="J35" s="779" t="s">
        <v>3298</v>
      </c>
      <c r="K35" s="779" t="s">
        <v>930</v>
      </c>
    </row>
    <row r="36" spans="1:11" s="259" customFormat="1" ht="19.2">
      <c r="A36" s="771">
        <f>VLOOKUP(B36,'[2].'!$A$1:$I$803,9,0)</f>
        <v>5902811507424</v>
      </c>
      <c r="B36" s="772" t="s">
        <v>931</v>
      </c>
      <c r="C36" s="773" t="s">
        <v>3299</v>
      </c>
      <c r="D36" s="774"/>
      <c r="E36" s="774"/>
      <c r="F36" s="775">
        <v>295</v>
      </c>
      <c r="G36" s="776">
        <f t="shared" si="0"/>
        <v>295</v>
      </c>
      <c r="H36" s="777">
        <f t="shared" si="1"/>
        <v>67.816091954022994</v>
      </c>
      <c r="I36" s="778">
        <f t="shared" si="2"/>
        <v>67.816091954022994</v>
      </c>
      <c r="J36" s="779" t="s">
        <v>3300</v>
      </c>
      <c r="K36" s="779" t="s">
        <v>932</v>
      </c>
    </row>
    <row r="37" spans="1:11">
      <c r="A37" s="782">
        <v>5902811509800</v>
      </c>
      <c r="B37" s="772" t="s">
        <v>3301</v>
      </c>
      <c r="C37" s="773" t="s">
        <v>3302</v>
      </c>
      <c r="D37" s="783"/>
      <c r="E37" s="783"/>
      <c r="F37" s="775">
        <v>295</v>
      </c>
      <c r="G37" s="776">
        <f t="shared" si="0"/>
        <v>295</v>
      </c>
      <c r="H37" s="777">
        <f t="shared" si="1"/>
        <v>67.816091954022994</v>
      </c>
      <c r="I37" s="778">
        <f t="shared" si="2"/>
        <v>67.816091954022994</v>
      </c>
      <c r="J37" s="779" t="s">
        <v>3303</v>
      </c>
      <c r="K37" s="785" t="s">
        <v>3304</v>
      </c>
    </row>
    <row r="38" spans="1:11">
      <c r="A38" s="782">
        <v>5902811509817</v>
      </c>
      <c r="B38" s="772" t="s">
        <v>3305</v>
      </c>
      <c r="C38" s="773" t="s">
        <v>3306</v>
      </c>
      <c r="D38" s="783"/>
      <c r="E38" s="783"/>
      <c r="F38" s="775">
        <v>495</v>
      </c>
      <c r="G38" s="776">
        <f t="shared" si="0"/>
        <v>495</v>
      </c>
      <c r="H38" s="777">
        <f t="shared" si="1"/>
        <v>113.79310344827587</v>
      </c>
      <c r="I38" s="778">
        <f t="shared" si="2"/>
        <v>113.79310344827587</v>
      </c>
      <c r="J38" s="779" t="s">
        <v>3307</v>
      </c>
      <c r="K38" s="785" t="s">
        <v>3304</v>
      </c>
    </row>
    <row r="39" spans="1:11">
      <c r="A39" s="782">
        <v>5902811509824</v>
      </c>
      <c r="B39" s="772" t="s">
        <v>3308</v>
      </c>
      <c r="C39" s="773" t="s">
        <v>3309</v>
      </c>
      <c r="D39" s="783"/>
      <c r="E39" s="783"/>
      <c r="F39" s="775">
        <v>495</v>
      </c>
      <c r="G39" s="776">
        <f t="shared" si="0"/>
        <v>495</v>
      </c>
      <c r="H39" s="777">
        <f t="shared" si="1"/>
        <v>113.79310344827587</v>
      </c>
      <c r="I39" s="778">
        <f t="shared" si="2"/>
        <v>113.79310344827587</v>
      </c>
      <c r="J39" s="779" t="s">
        <v>3310</v>
      </c>
      <c r="K39" s="785" t="s">
        <v>3304</v>
      </c>
    </row>
    <row r="40" spans="1:11">
      <c r="A40" s="782">
        <v>5902811509831</v>
      </c>
      <c r="B40" s="772" t="s">
        <v>3311</v>
      </c>
      <c r="C40" s="773" t="s">
        <v>3312</v>
      </c>
      <c r="D40" s="783"/>
      <c r="E40" s="783"/>
      <c r="F40" s="775">
        <v>495</v>
      </c>
      <c r="G40" s="776">
        <f t="shared" si="0"/>
        <v>495</v>
      </c>
      <c r="H40" s="777">
        <f t="shared" si="1"/>
        <v>113.79310344827587</v>
      </c>
      <c r="I40" s="778">
        <f t="shared" si="2"/>
        <v>113.79310344827587</v>
      </c>
      <c r="J40" s="779" t="s">
        <v>3313</v>
      </c>
      <c r="K40" s="785" t="s">
        <v>3304</v>
      </c>
    </row>
    <row r="41" spans="1:11" ht="19.2">
      <c r="A41" s="782">
        <v>5902811509848</v>
      </c>
      <c r="B41" s="772" t="s">
        <v>3314</v>
      </c>
      <c r="C41" s="773" t="s">
        <v>3315</v>
      </c>
      <c r="D41" s="783"/>
      <c r="E41" s="783"/>
      <c r="F41" s="775">
        <v>495</v>
      </c>
      <c r="G41" s="776">
        <f t="shared" si="0"/>
        <v>495</v>
      </c>
      <c r="H41" s="777">
        <f t="shared" si="1"/>
        <v>113.79310344827587</v>
      </c>
      <c r="I41" s="778">
        <f t="shared" si="2"/>
        <v>113.79310344827587</v>
      </c>
      <c r="J41" s="779" t="s">
        <v>3316</v>
      </c>
      <c r="K41" s="785" t="s">
        <v>3304</v>
      </c>
    </row>
    <row r="42" spans="1:11">
      <c r="A42" s="782">
        <v>5902811509855</v>
      </c>
      <c r="B42" s="772" t="s">
        <v>3317</v>
      </c>
      <c r="C42" s="773" t="s">
        <v>3318</v>
      </c>
      <c r="D42" s="783"/>
      <c r="E42" s="783"/>
      <c r="F42" s="775">
        <v>495</v>
      </c>
      <c r="G42" s="776">
        <f t="shared" si="0"/>
        <v>495</v>
      </c>
      <c r="H42" s="777">
        <f t="shared" si="1"/>
        <v>113.79310344827587</v>
      </c>
      <c r="I42" s="778">
        <f t="shared" si="2"/>
        <v>113.79310344827587</v>
      </c>
      <c r="J42" s="779" t="s">
        <v>3319</v>
      </c>
      <c r="K42" s="785" t="s">
        <v>3304</v>
      </c>
    </row>
    <row r="43" spans="1:11">
      <c r="A43" s="782">
        <v>5902811509862</v>
      </c>
      <c r="B43" s="772" t="s">
        <v>3320</v>
      </c>
      <c r="C43" s="773" t="s">
        <v>3321</v>
      </c>
      <c r="D43" s="783"/>
      <c r="E43" s="783"/>
      <c r="F43" s="775">
        <v>295</v>
      </c>
      <c r="G43" s="776">
        <f t="shared" si="0"/>
        <v>295</v>
      </c>
      <c r="H43" s="777">
        <f t="shared" si="1"/>
        <v>67.816091954022994</v>
      </c>
      <c r="I43" s="778">
        <f t="shared" si="2"/>
        <v>67.816091954022994</v>
      </c>
      <c r="J43" s="779" t="s">
        <v>3322</v>
      </c>
      <c r="K43" s="785" t="s">
        <v>3304</v>
      </c>
    </row>
    <row r="44" spans="1:11">
      <c r="A44" s="782">
        <v>5902811509879</v>
      </c>
      <c r="B44" s="772" t="s">
        <v>3323</v>
      </c>
      <c r="C44" s="773" t="s">
        <v>3324</v>
      </c>
      <c r="D44" s="783"/>
      <c r="E44" s="783"/>
      <c r="F44" s="775">
        <v>295</v>
      </c>
      <c r="G44" s="776">
        <f t="shared" si="0"/>
        <v>295</v>
      </c>
      <c r="H44" s="777">
        <f t="shared" si="1"/>
        <v>67.816091954022994</v>
      </c>
      <c r="I44" s="778">
        <f t="shared" si="2"/>
        <v>67.816091954022994</v>
      </c>
      <c r="J44" s="779" t="s">
        <v>3325</v>
      </c>
      <c r="K44" s="779" t="s">
        <v>930</v>
      </c>
    </row>
    <row r="45" spans="1:11">
      <c r="A45" s="782">
        <v>5902811509886</v>
      </c>
      <c r="B45" s="772" t="s">
        <v>3326</v>
      </c>
      <c r="C45" s="773" t="s">
        <v>3327</v>
      </c>
      <c r="D45" s="783"/>
      <c r="E45" s="783"/>
      <c r="F45" s="775">
        <v>150</v>
      </c>
      <c r="G45" s="776">
        <f t="shared" si="0"/>
        <v>150</v>
      </c>
      <c r="H45" s="777">
        <f t="shared" si="1"/>
        <v>34.482758620689658</v>
      </c>
      <c r="I45" s="778">
        <f t="shared" si="2"/>
        <v>34.482758620689658</v>
      </c>
      <c r="J45" s="779" t="s">
        <v>3328</v>
      </c>
      <c r="K45" s="779" t="s">
        <v>930</v>
      </c>
    </row>
    <row r="46" spans="1:11">
      <c r="A46" s="782">
        <v>5902811509893</v>
      </c>
      <c r="B46" s="772" t="s">
        <v>3329</v>
      </c>
      <c r="C46" s="773" t="s">
        <v>3330</v>
      </c>
      <c r="D46" s="783"/>
      <c r="E46" s="783"/>
      <c r="F46" s="786">
        <v>150</v>
      </c>
      <c r="G46" s="776">
        <f t="shared" si="0"/>
        <v>150</v>
      </c>
      <c r="H46" s="777">
        <f t="shared" si="1"/>
        <v>34.482758620689658</v>
      </c>
      <c r="I46" s="778">
        <f t="shared" si="2"/>
        <v>34.482758620689658</v>
      </c>
      <c r="J46" s="779" t="s">
        <v>3331</v>
      </c>
      <c r="K46" s="779" t="s">
        <v>898</v>
      </c>
    </row>
    <row r="47" spans="1:11">
      <c r="A47" s="782">
        <v>5902811509909</v>
      </c>
      <c r="B47" s="772" t="s">
        <v>3332</v>
      </c>
      <c r="C47" s="773" t="s">
        <v>3333</v>
      </c>
      <c r="D47" s="783"/>
      <c r="E47" s="783"/>
      <c r="F47" s="786">
        <v>150</v>
      </c>
      <c r="G47" s="776">
        <f t="shared" si="0"/>
        <v>150</v>
      </c>
      <c r="H47" s="777">
        <f t="shared" si="1"/>
        <v>34.482758620689658</v>
      </c>
      <c r="I47" s="778">
        <f t="shared" si="2"/>
        <v>34.482758620689658</v>
      </c>
      <c r="J47" s="779" t="s">
        <v>3334</v>
      </c>
      <c r="K47" s="779" t="s">
        <v>898</v>
      </c>
    </row>
    <row r="48" spans="1:11">
      <c r="A48" s="782">
        <v>5902811509916</v>
      </c>
      <c r="B48" s="772" t="s">
        <v>3335</v>
      </c>
      <c r="C48" s="773" t="s">
        <v>3336</v>
      </c>
      <c r="D48" s="783"/>
      <c r="E48" s="783"/>
      <c r="F48" s="786">
        <v>550</v>
      </c>
      <c r="G48" s="776">
        <f t="shared" si="0"/>
        <v>550</v>
      </c>
      <c r="H48" s="777">
        <f t="shared" si="1"/>
        <v>126.43678160919541</v>
      </c>
      <c r="I48" s="778">
        <f t="shared" si="2"/>
        <v>126.43678160919541</v>
      </c>
      <c r="J48" s="784" t="s">
        <v>3337</v>
      </c>
      <c r="K48" s="785"/>
    </row>
    <row r="49" spans="1:11">
      <c r="A49" s="782">
        <v>5902811509923</v>
      </c>
      <c r="B49" s="772" t="s">
        <v>3338</v>
      </c>
      <c r="C49" s="773" t="s">
        <v>3339</v>
      </c>
      <c r="D49" s="783"/>
      <c r="E49" s="783"/>
      <c r="F49" s="786">
        <v>550</v>
      </c>
      <c r="G49" s="776">
        <f t="shared" si="0"/>
        <v>550</v>
      </c>
      <c r="H49" s="777">
        <f t="shared" si="1"/>
        <v>126.43678160919541</v>
      </c>
      <c r="I49" s="778">
        <f t="shared" si="2"/>
        <v>126.43678160919541</v>
      </c>
      <c r="J49" s="784" t="s">
        <v>3340</v>
      </c>
      <c r="K49" s="785"/>
    </row>
  </sheetData>
  <sheetProtection selectLockedCells="1" selectUnlockedCells="1"/>
  <mergeCells count="2">
    <mergeCell ref="A1:E1"/>
    <mergeCell ref="A5:F5"/>
  </mergeCells>
  <hyperlinks>
    <hyperlink ref="L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K19"/>
  <sheetViews>
    <sheetView view="pageBreakPreview" zoomScale="85" zoomScaleSheetLayoutView="85" workbookViewId="0">
      <selection activeCell="U42" sqref="U42"/>
    </sheetView>
  </sheetViews>
  <sheetFormatPr defaultColWidth="8.59765625" defaultRowHeight="10.199999999999999"/>
  <cols>
    <col min="1" max="1" width="10.69921875" style="376" customWidth="1"/>
    <col min="2" max="2" width="13.8984375" style="377" customWidth="1"/>
    <col min="3" max="3" width="16" style="376" customWidth="1"/>
    <col min="4" max="4" width="7.69921875" style="376" customWidth="1"/>
    <col min="5" max="5" width="7.5" style="376" customWidth="1"/>
    <col min="6" max="8" width="8.59765625" style="376"/>
    <col min="9" max="9" width="19.5" style="376" customWidth="1"/>
    <col min="10" max="16384" width="8.59765625" style="376"/>
  </cols>
  <sheetData>
    <row r="1" spans="1:11">
      <c r="A1" s="997" t="s">
        <v>855</v>
      </c>
      <c r="B1" s="997"/>
      <c r="C1" s="997"/>
      <c r="D1" s="997"/>
      <c r="E1" s="997"/>
      <c r="F1" s="997"/>
      <c r="G1" s="378"/>
      <c r="H1" s="378"/>
      <c r="I1" s="379"/>
      <c r="J1" s="380"/>
      <c r="K1" s="381"/>
    </row>
    <row r="2" spans="1:11" ht="20.399999999999999">
      <c r="A2" s="382"/>
      <c r="B2" s="383"/>
      <c r="C2" s="384"/>
      <c r="D2" s="385"/>
      <c r="E2" s="386" t="s">
        <v>45</v>
      </c>
      <c r="F2" s="387">
        <v>0</v>
      </c>
      <c r="G2" s="386" t="s">
        <v>46</v>
      </c>
      <c r="H2" s="388">
        <v>4.3499999999999996</v>
      </c>
      <c r="I2" s="389"/>
      <c r="J2" s="389"/>
      <c r="K2" s="384"/>
    </row>
    <row r="3" spans="1:11">
      <c r="A3" s="382"/>
      <c r="B3" s="383"/>
      <c r="C3" s="384"/>
      <c r="D3" s="385"/>
      <c r="E3" s="390"/>
      <c r="F3" s="390"/>
      <c r="G3" s="391"/>
      <c r="H3" s="391"/>
      <c r="I3" s="392"/>
      <c r="J3" s="389"/>
      <c r="K3" s="384"/>
    </row>
    <row r="4" spans="1:11" ht="20.399999999999999">
      <c r="A4" s="393" t="s">
        <v>47</v>
      </c>
      <c r="B4" s="394" t="s">
        <v>856</v>
      </c>
      <c r="C4" s="395" t="s">
        <v>857</v>
      </c>
      <c r="D4" s="396" t="s">
        <v>859</v>
      </c>
      <c r="E4" s="397" t="s">
        <v>860</v>
      </c>
      <c r="F4" s="398" t="s">
        <v>66</v>
      </c>
      <c r="G4" s="399" t="s">
        <v>67</v>
      </c>
      <c r="H4" s="400" t="s">
        <v>68</v>
      </c>
      <c r="I4" s="401" t="s">
        <v>861</v>
      </c>
      <c r="J4" s="396" t="s">
        <v>863</v>
      </c>
      <c r="K4" s="401" t="s">
        <v>894</v>
      </c>
    </row>
    <row r="5" spans="1:11">
      <c r="A5" s="402" t="s">
        <v>933</v>
      </c>
      <c r="B5" s="403"/>
      <c r="C5" s="403"/>
      <c r="D5" s="403"/>
      <c r="E5" s="404"/>
      <c r="F5" s="404"/>
      <c r="G5" s="405"/>
      <c r="H5" s="405"/>
      <c r="I5" s="406"/>
      <c r="J5" s="407"/>
      <c r="K5" s="408" t="s">
        <v>864</v>
      </c>
    </row>
    <row r="6" spans="1:11" s="417" customFormat="1" ht="14.25" customHeight="1">
      <c r="A6" s="409">
        <f>VLOOKUP(B6,'.'!$A$1:$I$849,9,0)</f>
        <v>5902811503259</v>
      </c>
      <c r="B6" s="361" t="s">
        <v>934</v>
      </c>
      <c r="C6" s="998" t="s">
        <v>935</v>
      </c>
      <c r="D6" s="410" t="s">
        <v>936</v>
      </c>
      <c r="E6" s="789">
        <v>75</v>
      </c>
      <c r="F6" s="411">
        <f t="shared" ref="F6:F19" si="0">E6-(E6*$F$2)</f>
        <v>75</v>
      </c>
      <c r="G6" s="412">
        <f t="shared" ref="G6:G19" si="1">E6/$H$2</f>
        <v>17.241379310344829</v>
      </c>
      <c r="H6" s="413">
        <f t="shared" ref="H6:H19" si="2">G6-(G6*$F$2)</f>
        <v>17.241379310344829</v>
      </c>
      <c r="I6" s="414" t="s">
        <v>937</v>
      </c>
      <c r="J6" s="415" t="s">
        <v>938</v>
      </c>
      <c r="K6" s="416"/>
    </row>
    <row r="7" spans="1:11" s="417" customFormat="1" ht="14.25" customHeight="1">
      <c r="A7" s="409">
        <f>VLOOKUP(B7,'.'!$A$1:$I$849,9,0)</f>
        <v>5902811503273</v>
      </c>
      <c r="B7" s="361" t="s">
        <v>939</v>
      </c>
      <c r="C7" s="999"/>
      <c r="D7" s="410" t="s">
        <v>940</v>
      </c>
      <c r="E7" s="789">
        <v>75</v>
      </c>
      <c r="F7" s="411">
        <f t="shared" si="0"/>
        <v>75</v>
      </c>
      <c r="G7" s="412">
        <f t="shared" si="1"/>
        <v>17.241379310344829</v>
      </c>
      <c r="H7" s="413">
        <f t="shared" si="2"/>
        <v>17.241379310344829</v>
      </c>
      <c r="I7" s="414" t="s">
        <v>941</v>
      </c>
      <c r="J7" s="415" t="s">
        <v>942</v>
      </c>
      <c r="K7" s="416"/>
    </row>
    <row r="8" spans="1:11" s="417" customFormat="1" ht="14.25" customHeight="1">
      <c r="A8" s="409">
        <f>VLOOKUP(B8,'.'!$A$1:$I$849,9,0)</f>
        <v>5902811503228</v>
      </c>
      <c r="B8" s="361" t="s">
        <v>943</v>
      </c>
      <c r="C8" s="999"/>
      <c r="D8" s="410" t="s">
        <v>944</v>
      </c>
      <c r="E8" s="789">
        <v>75</v>
      </c>
      <c r="F8" s="411">
        <f t="shared" si="0"/>
        <v>75</v>
      </c>
      <c r="G8" s="412">
        <f t="shared" si="1"/>
        <v>17.241379310344829</v>
      </c>
      <c r="H8" s="413">
        <f t="shared" si="2"/>
        <v>17.241379310344829</v>
      </c>
      <c r="I8" s="414" t="s">
        <v>941</v>
      </c>
      <c r="J8" s="415" t="s">
        <v>945</v>
      </c>
      <c r="K8" s="416"/>
    </row>
    <row r="9" spans="1:11" s="417" customFormat="1" ht="14.25" customHeight="1">
      <c r="A9" s="409">
        <f>VLOOKUP(B9,'.'!$A$1:$I$849,9,0)</f>
        <v>5902811503235</v>
      </c>
      <c r="B9" s="361" t="s">
        <v>946</v>
      </c>
      <c r="C9" s="999"/>
      <c r="D9" s="410" t="s">
        <v>947</v>
      </c>
      <c r="E9" s="789">
        <v>75</v>
      </c>
      <c r="F9" s="411">
        <f t="shared" si="0"/>
        <v>75</v>
      </c>
      <c r="G9" s="412">
        <f t="shared" si="1"/>
        <v>17.241379310344829</v>
      </c>
      <c r="H9" s="413">
        <f t="shared" si="2"/>
        <v>17.241379310344829</v>
      </c>
      <c r="I9" s="414" t="s">
        <v>941</v>
      </c>
      <c r="J9" s="415" t="s">
        <v>948</v>
      </c>
      <c r="K9" s="416"/>
    </row>
    <row r="10" spans="1:11" s="417" customFormat="1" ht="14.25" customHeight="1">
      <c r="A10" s="409">
        <f>VLOOKUP(B10,'.'!$A$1:$I$849,9,0)</f>
        <v>5902811503242</v>
      </c>
      <c r="B10" s="361" t="s">
        <v>949</v>
      </c>
      <c r="C10" s="999"/>
      <c r="D10" s="410" t="s">
        <v>950</v>
      </c>
      <c r="E10" s="789">
        <v>75</v>
      </c>
      <c r="F10" s="411">
        <f t="shared" si="0"/>
        <v>75</v>
      </c>
      <c r="G10" s="412">
        <f t="shared" si="1"/>
        <v>17.241379310344829</v>
      </c>
      <c r="H10" s="413">
        <f t="shared" si="2"/>
        <v>17.241379310344829</v>
      </c>
      <c r="I10" s="414" t="s">
        <v>941</v>
      </c>
      <c r="J10" s="415" t="s">
        <v>951</v>
      </c>
      <c r="K10" s="416"/>
    </row>
    <row r="11" spans="1:11" s="417" customFormat="1" ht="14.25" customHeight="1">
      <c r="A11" s="409">
        <f>VLOOKUP(B11,'.'!$A$1:$I$849,9,0)</f>
        <v>5902811503266</v>
      </c>
      <c r="B11" s="361" t="s">
        <v>952</v>
      </c>
      <c r="C11" s="1000"/>
      <c r="D11" s="410" t="s">
        <v>953</v>
      </c>
      <c r="E11" s="789">
        <v>75</v>
      </c>
      <c r="F11" s="411">
        <f t="shared" si="0"/>
        <v>75</v>
      </c>
      <c r="G11" s="412">
        <f t="shared" si="1"/>
        <v>17.241379310344829</v>
      </c>
      <c r="H11" s="413">
        <f t="shared" si="2"/>
        <v>17.241379310344829</v>
      </c>
      <c r="I11" s="414" t="s">
        <v>941</v>
      </c>
      <c r="J11" s="415" t="s">
        <v>954</v>
      </c>
      <c r="K11" s="416"/>
    </row>
    <row r="12" spans="1:11" s="417" customFormat="1" ht="14.25" customHeight="1">
      <c r="A12" s="409">
        <f>VLOOKUP(B12,'.'!$A$1:$I$849,9,0)</f>
        <v>5902811507707</v>
      </c>
      <c r="B12" s="418" t="s">
        <v>955</v>
      </c>
      <c r="C12" s="998" t="s">
        <v>956</v>
      </c>
      <c r="D12" s="410" t="s">
        <v>936</v>
      </c>
      <c r="E12" s="789">
        <v>38</v>
      </c>
      <c r="F12" s="411">
        <f t="shared" si="0"/>
        <v>38</v>
      </c>
      <c r="G12" s="412">
        <f t="shared" si="1"/>
        <v>8.7356321839080469</v>
      </c>
      <c r="H12" s="413">
        <f t="shared" si="2"/>
        <v>8.7356321839080469</v>
      </c>
      <c r="I12" s="1001" t="s">
        <v>957</v>
      </c>
      <c r="J12" s="415" t="s">
        <v>938</v>
      </c>
      <c r="K12" s="416"/>
    </row>
    <row r="13" spans="1:11" s="417" customFormat="1">
      <c r="A13" s="409">
        <f>VLOOKUP(B13,'.'!$A$1:$I$849,9,0)</f>
        <v>5902811507714</v>
      </c>
      <c r="B13" s="418" t="s">
        <v>958</v>
      </c>
      <c r="C13" s="999"/>
      <c r="D13" s="410" t="s">
        <v>940</v>
      </c>
      <c r="E13" s="789">
        <v>38</v>
      </c>
      <c r="F13" s="411">
        <f t="shared" si="0"/>
        <v>38</v>
      </c>
      <c r="G13" s="412">
        <f t="shared" si="1"/>
        <v>8.7356321839080469</v>
      </c>
      <c r="H13" s="413">
        <f t="shared" si="2"/>
        <v>8.7356321839080469</v>
      </c>
      <c r="I13" s="1002"/>
      <c r="J13" s="415" t="s">
        <v>942</v>
      </c>
      <c r="K13" s="416"/>
    </row>
    <row r="14" spans="1:11" s="417" customFormat="1">
      <c r="A14" s="409">
        <f>VLOOKUP(B14,'.'!$A$1:$I$849,9,0)</f>
        <v>5902811507691</v>
      </c>
      <c r="B14" s="418" t="s">
        <v>959</v>
      </c>
      <c r="C14" s="999"/>
      <c r="D14" s="410" t="s">
        <v>944</v>
      </c>
      <c r="E14" s="789">
        <v>38</v>
      </c>
      <c r="F14" s="411">
        <f t="shared" si="0"/>
        <v>38</v>
      </c>
      <c r="G14" s="412">
        <f t="shared" si="1"/>
        <v>8.7356321839080469</v>
      </c>
      <c r="H14" s="413">
        <f t="shared" si="2"/>
        <v>8.7356321839080469</v>
      </c>
      <c r="I14" s="1002"/>
      <c r="J14" s="415" t="s">
        <v>945</v>
      </c>
      <c r="K14" s="416"/>
    </row>
    <row r="15" spans="1:11" s="417" customFormat="1">
      <c r="A15" s="409">
        <f>VLOOKUP(B15,'.'!$A$1:$I$849,9,0)</f>
        <v>5902811507622</v>
      </c>
      <c r="B15" s="418" t="s">
        <v>960</v>
      </c>
      <c r="C15" s="999"/>
      <c r="D15" s="410" t="s">
        <v>961</v>
      </c>
      <c r="E15" s="789">
        <v>38</v>
      </c>
      <c r="F15" s="411">
        <f t="shared" si="0"/>
        <v>38</v>
      </c>
      <c r="G15" s="412">
        <f t="shared" si="1"/>
        <v>8.7356321839080469</v>
      </c>
      <c r="H15" s="413">
        <f t="shared" si="2"/>
        <v>8.7356321839080469</v>
      </c>
      <c r="I15" s="1002"/>
      <c r="J15" s="415" t="s">
        <v>962</v>
      </c>
      <c r="K15" s="416"/>
    </row>
    <row r="16" spans="1:11" s="417" customFormat="1">
      <c r="A16" s="409">
        <f>VLOOKUP(B16,'.'!$A$1:$I$849,9,0)</f>
        <v>5902811507660</v>
      </c>
      <c r="B16" s="418" t="s">
        <v>963</v>
      </c>
      <c r="C16" s="999"/>
      <c r="D16" s="410" t="s">
        <v>947</v>
      </c>
      <c r="E16" s="789">
        <v>38</v>
      </c>
      <c r="F16" s="411">
        <f t="shared" si="0"/>
        <v>38</v>
      </c>
      <c r="G16" s="412">
        <f t="shared" si="1"/>
        <v>8.7356321839080469</v>
      </c>
      <c r="H16" s="413">
        <f t="shared" si="2"/>
        <v>8.7356321839080469</v>
      </c>
      <c r="I16" s="1002"/>
      <c r="J16" s="415" t="s">
        <v>948</v>
      </c>
      <c r="K16" s="416"/>
    </row>
    <row r="17" spans="1:11" s="417" customFormat="1">
      <c r="A17" s="409">
        <f>VLOOKUP(B17,'.'!$A$1:$I$849,9,0)</f>
        <v>5902811507684</v>
      </c>
      <c r="B17" s="418" t="s">
        <v>964</v>
      </c>
      <c r="C17" s="999"/>
      <c r="D17" s="410" t="s">
        <v>950</v>
      </c>
      <c r="E17" s="789">
        <v>38</v>
      </c>
      <c r="F17" s="411">
        <f t="shared" si="0"/>
        <v>38</v>
      </c>
      <c r="G17" s="412">
        <f t="shared" si="1"/>
        <v>8.7356321839080469</v>
      </c>
      <c r="H17" s="413">
        <f t="shared" si="2"/>
        <v>8.7356321839080469</v>
      </c>
      <c r="I17" s="1002"/>
      <c r="J17" s="415" t="s">
        <v>951</v>
      </c>
      <c r="K17" s="416"/>
    </row>
    <row r="18" spans="1:11" s="417" customFormat="1">
      <c r="A18" s="409">
        <f>VLOOKUP(B18,'.'!$A$1:$I$849,9,0)</f>
        <v>5902811507639</v>
      </c>
      <c r="B18" s="418" t="s">
        <v>965</v>
      </c>
      <c r="C18" s="999"/>
      <c r="D18" s="410" t="s">
        <v>966</v>
      </c>
      <c r="E18" s="789">
        <v>38</v>
      </c>
      <c r="F18" s="411">
        <f t="shared" si="0"/>
        <v>38</v>
      </c>
      <c r="G18" s="412">
        <f t="shared" si="1"/>
        <v>8.7356321839080469</v>
      </c>
      <c r="H18" s="413">
        <f t="shared" si="2"/>
        <v>8.7356321839080469</v>
      </c>
      <c r="I18" s="1002"/>
      <c r="J18" s="415" t="s">
        <v>967</v>
      </c>
      <c r="K18" s="416"/>
    </row>
    <row r="19" spans="1:11" s="417" customFormat="1">
      <c r="A19" s="409">
        <f>VLOOKUP(B19,'.'!$A$1:$I$849,9,0)</f>
        <v>5902811507677</v>
      </c>
      <c r="B19" s="419" t="s">
        <v>968</v>
      </c>
      <c r="C19" s="1000"/>
      <c r="D19" s="420" t="s">
        <v>953</v>
      </c>
      <c r="E19" s="789">
        <v>38</v>
      </c>
      <c r="F19" s="421">
        <f t="shared" si="0"/>
        <v>38</v>
      </c>
      <c r="G19" s="422">
        <f t="shared" si="1"/>
        <v>8.7356321839080469</v>
      </c>
      <c r="H19" s="423">
        <f t="shared" si="2"/>
        <v>8.7356321839080469</v>
      </c>
      <c r="I19" s="1003"/>
      <c r="J19" s="424" t="s">
        <v>954</v>
      </c>
      <c r="K19" s="416"/>
    </row>
  </sheetData>
  <sheetProtection selectLockedCells="1" selectUnlockedCells="1"/>
  <mergeCells count="4">
    <mergeCell ref="A1:F1"/>
    <mergeCell ref="C6:C11"/>
    <mergeCell ref="C12:C19"/>
    <mergeCell ref="I12:I19"/>
  </mergeCells>
  <hyperlinks>
    <hyperlink ref="K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69"/>
  <sheetViews>
    <sheetView view="pageBreakPreview" zoomScale="110" zoomScaleSheetLayoutView="110" workbookViewId="0">
      <selection activeCell="F2" sqref="F2"/>
    </sheetView>
  </sheetViews>
  <sheetFormatPr defaultColWidth="12" defaultRowHeight="9.6"/>
  <cols>
    <col min="1" max="1" width="10.69921875" style="198" customWidth="1"/>
    <col min="2" max="2" width="13.69921875" style="199" customWidth="1"/>
    <col min="3" max="3" width="22.59765625" style="198" customWidth="1"/>
    <col min="4" max="4" width="12" style="198"/>
    <col min="5" max="5" width="8.19921875" style="198" customWidth="1"/>
    <col min="6" max="6" width="8.69921875" style="198" customWidth="1"/>
    <col min="7" max="7" width="7.69921875" style="198" customWidth="1"/>
    <col min="8" max="8" width="7.59765625" style="89" customWidth="1"/>
    <col min="9" max="9" width="19.5" style="198" customWidth="1"/>
    <col min="10" max="10" width="12" style="198"/>
    <col min="11" max="11" width="8.5" style="198" customWidth="1"/>
    <col min="12" max="16384" width="12" style="198"/>
  </cols>
  <sheetData>
    <row r="1" spans="1:13" ht="10.199999999999999">
      <c r="A1" s="993" t="s">
        <v>855</v>
      </c>
      <c r="B1" s="993"/>
      <c r="C1" s="993"/>
      <c r="D1" s="993"/>
      <c r="E1" s="993"/>
      <c r="F1" s="993"/>
      <c r="G1" s="993"/>
      <c r="H1" s="425"/>
      <c r="I1" s="426"/>
      <c r="J1" s="427"/>
      <c r="K1" s="428"/>
    </row>
    <row r="2" spans="1:13" ht="19.2">
      <c r="A2" s="429"/>
      <c r="B2" s="123"/>
      <c r="C2" s="119"/>
      <c r="D2" s="430"/>
      <c r="E2" s="95" t="s">
        <v>45</v>
      </c>
      <c r="F2" s="431">
        <v>0</v>
      </c>
      <c r="G2" s="95" t="s">
        <v>46</v>
      </c>
      <c r="H2" s="171">
        <v>4.3499999999999996</v>
      </c>
      <c r="I2" s="278"/>
      <c r="J2" s="278"/>
      <c r="K2" s="119"/>
    </row>
    <row r="3" spans="1:13" ht="10.199999999999999" thickBot="1">
      <c r="A3" s="429"/>
      <c r="B3" s="123"/>
      <c r="C3" s="119"/>
      <c r="D3" s="430"/>
      <c r="E3" s="120"/>
      <c r="F3" s="120"/>
      <c r="G3" s="432"/>
      <c r="H3" s="432"/>
      <c r="I3" s="433"/>
      <c r="J3" s="278"/>
      <c r="K3" s="119"/>
    </row>
    <row r="4" spans="1:13" ht="19.2">
      <c r="A4" s="893" t="s">
        <v>47</v>
      </c>
      <c r="B4" s="894" t="s">
        <v>856</v>
      </c>
      <c r="C4" s="895" t="s">
        <v>857</v>
      </c>
      <c r="D4" s="896" t="s">
        <v>858</v>
      </c>
      <c r="E4" s="896" t="s">
        <v>859</v>
      </c>
      <c r="F4" s="897" t="s">
        <v>860</v>
      </c>
      <c r="G4" s="898" t="s">
        <v>66</v>
      </c>
      <c r="H4" s="899" t="s">
        <v>67</v>
      </c>
      <c r="I4" s="900" t="s">
        <v>68</v>
      </c>
      <c r="J4" s="901" t="s">
        <v>861</v>
      </c>
      <c r="K4" s="902" t="s">
        <v>862</v>
      </c>
      <c r="L4" s="902" t="s">
        <v>863</v>
      </c>
      <c r="M4" s="901" t="s">
        <v>894</v>
      </c>
    </row>
    <row r="5" spans="1:13">
      <c r="A5" s="434"/>
      <c r="B5" s="435"/>
      <c r="C5" s="435"/>
      <c r="D5" s="435"/>
      <c r="E5" s="436"/>
      <c r="F5" s="436"/>
      <c r="G5" s="437"/>
      <c r="H5" s="437"/>
      <c r="I5" s="438"/>
      <c r="J5" s="439"/>
      <c r="K5" s="440" t="s">
        <v>864</v>
      </c>
    </row>
    <row r="6" spans="1:13">
      <c r="A6" s="1011" t="s">
        <v>969</v>
      </c>
      <c r="B6" s="1012"/>
      <c r="C6" s="1012"/>
      <c r="D6" s="1012"/>
      <c r="E6" s="1012"/>
      <c r="F6" s="1012"/>
      <c r="G6" s="1012"/>
      <c r="H6" s="1012"/>
      <c r="I6" s="1012"/>
    </row>
    <row r="7" spans="1:13" s="279" customFormat="1" ht="14.25" customHeight="1">
      <c r="A7" s="771">
        <f>VLOOKUP(B7,'[2].'!$A$1:$I$803,9,0)</f>
        <v>5902811502863</v>
      </c>
      <c r="B7" s="787" t="s">
        <v>970</v>
      </c>
      <c r="C7" s="1013" t="s">
        <v>3393</v>
      </c>
      <c r="D7" s="858"/>
      <c r="E7" s="859" t="s">
        <v>897</v>
      </c>
      <c r="F7" s="806">
        <v>7.9</v>
      </c>
      <c r="G7" s="776">
        <f>F7-(F7*$F$2)</f>
        <v>7.9</v>
      </c>
      <c r="H7" s="777">
        <f>F7/$H$2</f>
        <v>1.8160919540229887</v>
      </c>
      <c r="I7" s="778">
        <f>H7-(H7*$F$2)</f>
        <v>1.8160919540229887</v>
      </c>
      <c r="J7" s="1004" t="s">
        <v>3394</v>
      </c>
      <c r="K7" s="779"/>
      <c r="L7" s="779" t="s">
        <v>971</v>
      </c>
    </row>
    <row r="8" spans="1:13" s="279" customFormat="1">
      <c r="A8" s="771">
        <f>VLOOKUP(B8,'[2].'!$A$1:$I$803,9,0)</f>
        <v>5902811502894</v>
      </c>
      <c r="B8" s="787" t="s">
        <v>972</v>
      </c>
      <c r="C8" s="1013"/>
      <c r="D8" s="860"/>
      <c r="E8" s="859" t="s">
        <v>944</v>
      </c>
      <c r="F8" s="806">
        <v>7.9</v>
      </c>
      <c r="G8" s="776">
        <f t="shared" ref="G8:G69" si="0">F8-(F8*$F$2)</f>
        <v>7.9</v>
      </c>
      <c r="H8" s="777">
        <f t="shared" ref="H8:H69" si="1">F8/$H$2</f>
        <v>1.8160919540229887</v>
      </c>
      <c r="I8" s="778">
        <f>H8-(H8*$F$2)</f>
        <v>1.8160919540229887</v>
      </c>
      <c r="J8" s="1004"/>
      <c r="K8" s="779"/>
      <c r="L8" s="779" t="s">
        <v>945</v>
      </c>
    </row>
    <row r="9" spans="1:13" s="279" customFormat="1">
      <c r="A9" s="771">
        <f>VLOOKUP(B9,'[2].'!$A$1:$I$803,9,0)</f>
        <v>5902811502856</v>
      </c>
      <c r="B9" s="787" t="s">
        <v>973</v>
      </c>
      <c r="C9" s="1013"/>
      <c r="D9" s="790"/>
      <c r="E9" s="859" t="s">
        <v>947</v>
      </c>
      <c r="F9" s="806">
        <v>7.9</v>
      </c>
      <c r="G9" s="776">
        <f t="shared" si="0"/>
        <v>7.9</v>
      </c>
      <c r="H9" s="777">
        <f t="shared" si="1"/>
        <v>1.8160919540229887</v>
      </c>
      <c r="I9" s="778">
        <f>H9-(H9*$F$2)</f>
        <v>1.8160919540229887</v>
      </c>
      <c r="J9" s="1004"/>
      <c r="K9" s="779"/>
      <c r="L9" s="779" t="s">
        <v>948</v>
      </c>
    </row>
    <row r="10" spans="1:13" s="279" customFormat="1">
      <c r="A10" s="771">
        <f>VLOOKUP(B10,'[2].'!$A$1:$I$803,9,0)</f>
        <v>5902811502887</v>
      </c>
      <c r="B10" s="787" t="s">
        <v>974</v>
      </c>
      <c r="C10" s="1013"/>
      <c r="D10" s="858"/>
      <c r="E10" s="859" t="s">
        <v>950</v>
      </c>
      <c r="F10" s="806">
        <v>7.9</v>
      </c>
      <c r="G10" s="776">
        <f t="shared" si="0"/>
        <v>7.9</v>
      </c>
      <c r="H10" s="777">
        <f t="shared" si="1"/>
        <v>1.8160919540229887</v>
      </c>
      <c r="I10" s="778">
        <f>H10-(H10*$F$2)</f>
        <v>1.8160919540229887</v>
      </c>
      <c r="J10" s="1004"/>
      <c r="K10" s="779"/>
      <c r="L10" s="779" t="s">
        <v>951</v>
      </c>
    </row>
    <row r="11" spans="1:13" s="279" customFormat="1">
      <c r="A11" s="771">
        <f>VLOOKUP(B11,'[2].'!$A$1:$I$803,9,0)</f>
        <v>5902811502870</v>
      </c>
      <c r="B11" s="787" t="s">
        <v>975</v>
      </c>
      <c r="C11" s="1013"/>
      <c r="D11" s="858"/>
      <c r="E11" s="859" t="s">
        <v>953</v>
      </c>
      <c r="F11" s="806">
        <v>7.9</v>
      </c>
      <c r="G11" s="776">
        <f t="shared" si="0"/>
        <v>7.9</v>
      </c>
      <c r="H11" s="777">
        <f t="shared" si="1"/>
        <v>1.8160919540229887</v>
      </c>
      <c r="I11" s="778">
        <f>H11-(H11*$F$2)</f>
        <v>1.8160919540229887</v>
      </c>
      <c r="J11" s="1004"/>
      <c r="K11" s="779"/>
      <c r="L11" s="779" t="s">
        <v>954</v>
      </c>
    </row>
    <row r="12" spans="1:13" s="279" customFormat="1" ht="28.8">
      <c r="A12" s="771"/>
      <c r="B12" s="787" t="s">
        <v>977</v>
      </c>
      <c r="C12" s="861" t="s">
        <v>1626</v>
      </c>
      <c r="D12" s="858"/>
      <c r="E12" s="788" t="s">
        <v>936</v>
      </c>
      <c r="F12" s="806">
        <v>4.5</v>
      </c>
      <c r="G12" s="776">
        <f t="shared" si="0"/>
        <v>4.5</v>
      </c>
      <c r="H12" s="777">
        <f t="shared" si="1"/>
        <v>1.0344827586206897</v>
      </c>
      <c r="I12" s="863" t="s">
        <v>193</v>
      </c>
      <c r="J12" s="773"/>
      <c r="K12" s="779"/>
      <c r="L12" s="779"/>
    </row>
    <row r="13" spans="1:13" s="279" customFormat="1" ht="14.25" customHeight="1">
      <c r="A13" s="771">
        <f>VLOOKUP(B13,'[2].'!$A$1:$I$803,9,0)</f>
        <v>5902811502979</v>
      </c>
      <c r="B13" s="787" t="s">
        <v>977</v>
      </c>
      <c r="C13" s="1007" t="s">
        <v>3395</v>
      </c>
      <c r="D13" s="788"/>
      <c r="E13" s="788" t="s">
        <v>936</v>
      </c>
      <c r="F13" s="789">
        <v>4.99</v>
      </c>
      <c r="G13" s="776">
        <f t="shared" si="0"/>
        <v>4.99</v>
      </c>
      <c r="H13" s="777">
        <f t="shared" si="1"/>
        <v>1.1471264367816094</v>
      </c>
      <c r="I13" s="863" t="s">
        <v>193</v>
      </c>
      <c r="J13" s="1004" t="s">
        <v>3396</v>
      </c>
      <c r="K13" s="779"/>
      <c r="L13" s="779" t="s">
        <v>938</v>
      </c>
    </row>
    <row r="14" spans="1:13" s="279" customFormat="1" ht="14.25" customHeight="1">
      <c r="A14" s="771">
        <f>VLOOKUP(B14,'[2].'!$A$1:$I$803,9,0)</f>
        <v>5902811502993</v>
      </c>
      <c r="B14" s="787" t="s">
        <v>978</v>
      </c>
      <c r="C14" s="1007"/>
      <c r="D14" s="788"/>
      <c r="E14" s="788" t="s">
        <v>940</v>
      </c>
      <c r="F14" s="789">
        <v>4.99</v>
      </c>
      <c r="G14" s="776">
        <f t="shared" si="0"/>
        <v>4.99</v>
      </c>
      <c r="H14" s="777">
        <f t="shared" si="1"/>
        <v>1.1471264367816094</v>
      </c>
      <c r="I14" s="863" t="s">
        <v>193</v>
      </c>
      <c r="J14" s="1004" t="s">
        <v>3396</v>
      </c>
      <c r="K14" s="779"/>
      <c r="L14" s="779" t="s">
        <v>942</v>
      </c>
    </row>
    <row r="15" spans="1:13" s="279" customFormat="1" ht="22.5" customHeight="1">
      <c r="A15" s="771">
        <f>VLOOKUP(B15,'[2].'!$A$1:$I$803,9,0)</f>
        <v>5902811502917</v>
      </c>
      <c r="B15" s="787" t="s">
        <v>979</v>
      </c>
      <c r="C15" s="1007"/>
      <c r="D15" s="788"/>
      <c r="E15" s="788" t="s">
        <v>944</v>
      </c>
      <c r="F15" s="789">
        <v>4.99</v>
      </c>
      <c r="G15" s="776">
        <f t="shared" si="0"/>
        <v>4.99</v>
      </c>
      <c r="H15" s="777">
        <f t="shared" si="1"/>
        <v>1.1471264367816094</v>
      </c>
      <c r="I15" s="863" t="s">
        <v>193</v>
      </c>
      <c r="J15" s="1004" t="s">
        <v>3396</v>
      </c>
      <c r="K15" s="779"/>
      <c r="L15" s="779" t="s">
        <v>945</v>
      </c>
    </row>
    <row r="16" spans="1:13" s="279" customFormat="1" ht="14.25" customHeight="1">
      <c r="A16" s="771">
        <f>VLOOKUP(B16,'[2].'!$A$1:$I$803,9,0)</f>
        <v>5902811502955</v>
      </c>
      <c r="B16" s="787" t="s">
        <v>980</v>
      </c>
      <c r="C16" s="1007"/>
      <c r="D16" s="788"/>
      <c r="E16" s="788" t="s">
        <v>981</v>
      </c>
      <c r="F16" s="789">
        <v>4.99</v>
      </c>
      <c r="G16" s="776">
        <f t="shared" si="0"/>
        <v>4.99</v>
      </c>
      <c r="H16" s="777">
        <f t="shared" si="1"/>
        <v>1.1471264367816094</v>
      </c>
      <c r="I16" s="863" t="s">
        <v>193</v>
      </c>
      <c r="J16" s="1004" t="s">
        <v>3396</v>
      </c>
      <c r="K16" s="779"/>
      <c r="L16" s="779" t="s">
        <v>982</v>
      </c>
    </row>
    <row r="17" spans="1:12" s="279" customFormat="1" ht="14.25" customHeight="1">
      <c r="A17" s="771">
        <f>VLOOKUP(B17,'[2].'!$A$1:$I$803,9,0)</f>
        <v>5902811502948</v>
      </c>
      <c r="B17" s="787" t="s">
        <v>983</v>
      </c>
      <c r="C17" s="1007"/>
      <c r="D17" s="788"/>
      <c r="E17" s="788" t="s">
        <v>984</v>
      </c>
      <c r="F17" s="789">
        <v>4.99</v>
      </c>
      <c r="G17" s="776">
        <f t="shared" si="0"/>
        <v>4.99</v>
      </c>
      <c r="H17" s="777">
        <f t="shared" si="1"/>
        <v>1.1471264367816094</v>
      </c>
      <c r="I17" s="863" t="s">
        <v>193</v>
      </c>
      <c r="J17" s="1004" t="s">
        <v>3396</v>
      </c>
      <c r="K17" s="779"/>
      <c r="L17" s="779" t="s">
        <v>962</v>
      </c>
    </row>
    <row r="18" spans="1:12" s="279" customFormat="1" ht="14.25" customHeight="1">
      <c r="A18" s="771">
        <f>VLOOKUP(B18,'[2].'!$A$1:$I$803,9,0)</f>
        <v>5902811502931</v>
      </c>
      <c r="B18" s="787" t="s">
        <v>985</v>
      </c>
      <c r="C18" s="1007"/>
      <c r="D18" s="788"/>
      <c r="E18" s="788" t="s">
        <v>947</v>
      </c>
      <c r="F18" s="789">
        <v>4.99</v>
      </c>
      <c r="G18" s="776">
        <f t="shared" si="0"/>
        <v>4.99</v>
      </c>
      <c r="H18" s="777">
        <f t="shared" si="1"/>
        <v>1.1471264367816094</v>
      </c>
      <c r="I18" s="863" t="s">
        <v>193</v>
      </c>
      <c r="J18" s="1004" t="s">
        <v>3396</v>
      </c>
      <c r="K18" s="779"/>
      <c r="L18" s="779" t="s">
        <v>948</v>
      </c>
    </row>
    <row r="19" spans="1:12" s="279" customFormat="1" ht="9" customHeight="1">
      <c r="A19" s="771">
        <f>VLOOKUP(B19,'[2].'!$A$1:$I$803,9,0)</f>
        <v>5902811502924</v>
      </c>
      <c r="B19" s="787" t="s">
        <v>986</v>
      </c>
      <c r="C19" s="1007"/>
      <c r="D19" s="788"/>
      <c r="E19" s="788" t="s">
        <v>966</v>
      </c>
      <c r="F19" s="789">
        <v>4.99</v>
      </c>
      <c r="G19" s="776">
        <f t="shared" si="0"/>
        <v>4.99</v>
      </c>
      <c r="H19" s="777">
        <f t="shared" si="1"/>
        <v>1.1471264367816094</v>
      </c>
      <c r="I19" s="863" t="s">
        <v>193</v>
      </c>
      <c r="J19" s="1004" t="s">
        <v>3396</v>
      </c>
      <c r="K19" s="779"/>
      <c r="L19" s="779" t="s">
        <v>967</v>
      </c>
    </row>
    <row r="20" spans="1:12" s="279" customFormat="1" ht="14.25" customHeight="1">
      <c r="A20" s="771">
        <f>VLOOKUP(B20,'[2].'!$A$1:$I$803,9,0)</f>
        <v>5902811505550</v>
      </c>
      <c r="B20" s="772" t="s">
        <v>987</v>
      </c>
      <c r="C20" s="1007"/>
      <c r="D20" s="788"/>
      <c r="E20" s="788" t="s">
        <v>988</v>
      </c>
      <c r="F20" s="789">
        <v>4.99</v>
      </c>
      <c r="G20" s="776">
        <f t="shared" si="0"/>
        <v>4.99</v>
      </c>
      <c r="H20" s="777">
        <f t="shared" si="1"/>
        <v>1.1471264367816094</v>
      </c>
      <c r="I20" s="863" t="s">
        <v>193</v>
      </c>
      <c r="J20" s="1004" t="s">
        <v>3396</v>
      </c>
      <c r="K20" s="779"/>
      <c r="L20" s="779" t="s">
        <v>989</v>
      </c>
    </row>
    <row r="21" spans="1:12" s="279" customFormat="1" ht="14.25" customHeight="1">
      <c r="A21" s="771">
        <f>VLOOKUP(B21,'[2].'!$A$1:$I$803,9,0)</f>
        <v>5902811502962</v>
      </c>
      <c r="B21" s="787" t="s">
        <v>990</v>
      </c>
      <c r="C21" s="1007"/>
      <c r="D21" s="788"/>
      <c r="E21" s="788" t="s">
        <v>950</v>
      </c>
      <c r="F21" s="789">
        <v>4.99</v>
      </c>
      <c r="G21" s="776">
        <f t="shared" si="0"/>
        <v>4.99</v>
      </c>
      <c r="H21" s="777">
        <f t="shared" si="1"/>
        <v>1.1471264367816094</v>
      </c>
      <c r="I21" s="863" t="s">
        <v>193</v>
      </c>
      <c r="J21" s="1004" t="s">
        <v>3396</v>
      </c>
      <c r="K21" s="779"/>
      <c r="L21" s="779" t="s">
        <v>951</v>
      </c>
    </row>
    <row r="22" spans="1:12" s="279" customFormat="1" ht="14.25" customHeight="1">
      <c r="A22" s="771">
        <f>VLOOKUP(B22,'[2].'!$A$1:$I$803,9,0)</f>
        <v>5902811502986</v>
      </c>
      <c r="B22" s="787" t="s">
        <v>991</v>
      </c>
      <c r="C22" s="1007"/>
      <c r="D22" s="788"/>
      <c r="E22" s="788" t="s">
        <v>953</v>
      </c>
      <c r="F22" s="789">
        <v>4.99</v>
      </c>
      <c r="G22" s="776">
        <f t="shared" si="0"/>
        <v>4.99</v>
      </c>
      <c r="H22" s="777">
        <f t="shared" si="1"/>
        <v>1.1471264367816094</v>
      </c>
      <c r="I22" s="863" t="s">
        <v>193</v>
      </c>
      <c r="J22" s="1004" t="s">
        <v>3396</v>
      </c>
      <c r="K22" s="779"/>
      <c r="L22" s="779" t="s">
        <v>954</v>
      </c>
    </row>
    <row r="23" spans="1:12" s="279" customFormat="1" ht="14.25" customHeight="1">
      <c r="A23" s="771">
        <f>VLOOKUP(B23,'[2].'!$A$1:$I$803,9,0)</f>
        <v>5902811502900</v>
      </c>
      <c r="B23" s="787" t="s">
        <v>992</v>
      </c>
      <c r="C23" s="1007"/>
      <c r="D23" s="864"/>
      <c r="E23" s="864" t="s">
        <v>993</v>
      </c>
      <c r="F23" s="789">
        <v>4.99</v>
      </c>
      <c r="G23" s="776">
        <f t="shared" si="0"/>
        <v>4.99</v>
      </c>
      <c r="H23" s="777">
        <f t="shared" si="1"/>
        <v>1.1471264367816094</v>
      </c>
      <c r="I23" s="863" t="s">
        <v>193</v>
      </c>
      <c r="J23" s="1004" t="s">
        <v>3396</v>
      </c>
      <c r="K23" s="779"/>
      <c r="L23" s="779" t="s">
        <v>994</v>
      </c>
    </row>
    <row r="24" spans="1:12" s="279" customFormat="1" ht="22.5" customHeight="1">
      <c r="A24" s="771">
        <f>VLOOKUP(B24,'[2].'!$A$1:$I$803,9,0)</f>
        <v>5902811503044</v>
      </c>
      <c r="B24" s="787" t="s">
        <v>995</v>
      </c>
      <c r="C24" s="1007" t="s">
        <v>3397</v>
      </c>
      <c r="D24" s="788"/>
      <c r="E24" s="788" t="s">
        <v>936</v>
      </c>
      <c r="F24" s="789">
        <v>11.5</v>
      </c>
      <c r="G24" s="776">
        <f t="shared" si="0"/>
        <v>11.5</v>
      </c>
      <c r="H24" s="777">
        <f t="shared" si="1"/>
        <v>2.6436781609195403</v>
      </c>
      <c r="I24" s="778">
        <f t="shared" ref="I24:I69" si="2">H24-(H24*$F$2)</f>
        <v>2.6436781609195403</v>
      </c>
      <c r="J24" s="1004" t="s">
        <v>3398</v>
      </c>
      <c r="K24" s="779"/>
      <c r="L24" s="779" t="s">
        <v>938</v>
      </c>
    </row>
    <row r="25" spans="1:12" s="279" customFormat="1" ht="14.25" customHeight="1">
      <c r="A25" s="771">
        <f>VLOOKUP(B25,'[2].'!$A$1:$I$803,9,0)</f>
        <v>5902811506939</v>
      </c>
      <c r="B25" s="787" t="s">
        <v>996</v>
      </c>
      <c r="C25" s="1007"/>
      <c r="D25" s="788"/>
      <c r="E25" s="788" t="s">
        <v>997</v>
      </c>
      <c r="F25" s="789">
        <v>11.5</v>
      </c>
      <c r="G25" s="776">
        <f t="shared" si="0"/>
        <v>11.5</v>
      </c>
      <c r="H25" s="777">
        <f t="shared" si="1"/>
        <v>2.6436781609195403</v>
      </c>
      <c r="I25" s="778">
        <f t="shared" si="2"/>
        <v>2.6436781609195403</v>
      </c>
      <c r="J25" s="1004" t="s">
        <v>3398</v>
      </c>
      <c r="K25" s="779"/>
      <c r="L25" s="779" t="s">
        <v>998</v>
      </c>
    </row>
    <row r="26" spans="1:12" s="279" customFormat="1" ht="22.5" customHeight="1">
      <c r="A26" s="771">
        <f>VLOOKUP(B26,'[2].'!$A$1:$I$803,9,0)</f>
        <v>5902811503068</v>
      </c>
      <c r="B26" s="787" t="s">
        <v>999</v>
      </c>
      <c r="C26" s="1007"/>
      <c r="D26" s="788"/>
      <c r="E26" s="788" t="s">
        <v>940</v>
      </c>
      <c r="F26" s="789">
        <v>11.5</v>
      </c>
      <c r="G26" s="776">
        <f t="shared" si="0"/>
        <v>11.5</v>
      </c>
      <c r="H26" s="777">
        <f t="shared" si="1"/>
        <v>2.6436781609195403</v>
      </c>
      <c r="I26" s="778">
        <f t="shared" si="2"/>
        <v>2.6436781609195403</v>
      </c>
      <c r="J26" s="1004" t="s">
        <v>3398</v>
      </c>
      <c r="K26" s="779"/>
      <c r="L26" s="779" t="s">
        <v>942</v>
      </c>
    </row>
    <row r="27" spans="1:12" s="279" customFormat="1" ht="14.25" customHeight="1">
      <c r="A27" s="771">
        <f>VLOOKUP(B27,'[2].'!$A$1:$I$803,9,0)</f>
        <v>5902811506946</v>
      </c>
      <c r="B27" s="787" t="s">
        <v>1000</v>
      </c>
      <c r="C27" s="1007"/>
      <c r="D27" s="788"/>
      <c r="E27" s="788" t="s">
        <v>1001</v>
      </c>
      <c r="F27" s="789">
        <v>11.5</v>
      </c>
      <c r="G27" s="776">
        <f t="shared" si="0"/>
        <v>11.5</v>
      </c>
      <c r="H27" s="777">
        <f t="shared" si="1"/>
        <v>2.6436781609195403</v>
      </c>
      <c r="I27" s="778">
        <f t="shared" si="2"/>
        <v>2.6436781609195403</v>
      </c>
      <c r="J27" s="1004" t="s">
        <v>3398</v>
      </c>
      <c r="K27" s="779"/>
      <c r="L27" s="779" t="s">
        <v>1002</v>
      </c>
    </row>
    <row r="28" spans="1:12" s="279" customFormat="1" ht="22.5" customHeight="1">
      <c r="A28" s="771">
        <f>VLOOKUP(B28,'[2].'!$A$1:$I$803,9,0)</f>
        <v>5902811503013</v>
      </c>
      <c r="B28" s="787" t="s">
        <v>1003</v>
      </c>
      <c r="C28" s="1007"/>
      <c r="D28" s="788"/>
      <c r="E28" s="788" t="s">
        <v>944</v>
      </c>
      <c r="F28" s="789">
        <v>11.5</v>
      </c>
      <c r="G28" s="776">
        <f t="shared" si="0"/>
        <v>11.5</v>
      </c>
      <c r="H28" s="777">
        <f t="shared" si="1"/>
        <v>2.6436781609195403</v>
      </c>
      <c r="I28" s="778">
        <f t="shared" si="2"/>
        <v>2.6436781609195403</v>
      </c>
      <c r="J28" s="1004" t="s">
        <v>3398</v>
      </c>
      <c r="K28" s="779"/>
      <c r="L28" s="779" t="s">
        <v>945</v>
      </c>
    </row>
    <row r="29" spans="1:12" s="279" customFormat="1" ht="14.25" customHeight="1">
      <c r="A29" s="771">
        <f>VLOOKUP(B29,'[2].'!$A$1:$I$803,9,0)</f>
        <v>5902811506953</v>
      </c>
      <c r="B29" s="787" t="s">
        <v>1004</v>
      </c>
      <c r="C29" s="1007"/>
      <c r="D29" s="788"/>
      <c r="E29" s="788" t="s">
        <v>981</v>
      </c>
      <c r="F29" s="789">
        <v>11.5</v>
      </c>
      <c r="G29" s="776">
        <f t="shared" si="0"/>
        <v>11.5</v>
      </c>
      <c r="H29" s="777">
        <f t="shared" si="1"/>
        <v>2.6436781609195403</v>
      </c>
      <c r="I29" s="778">
        <f t="shared" si="2"/>
        <v>2.6436781609195403</v>
      </c>
      <c r="J29" s="1004" t="s">
        <v>3398</v>
      </c>
      <c r="K29" s="779"/>
      <c r="L29" s="779" t="s">
        <v>982</v>
      </c>
    </row>
    <row r="30" spans="1:12" s="279" customFormat="1" ht="14.25" customHeight="1">
      <c r="A30" s="771">
        <f>VLOOKUP(B30,'[2].'!$A$1:$I$803,9,0)</f>
        <v>5902811503020</v>
      </c>
      <c r="B30" s="787" t="s">
        <v>1005</v>
      </c>
      <c r="C30" s="1007"/>
      <c r="D30" s="788"/>
      <c r="E30" s="788" t="s">
        <v>947</v>
      </c>
      <c r="F30" s="789">
        <v>11.5</v>
      </c>
      <c r="G30" s="776">
        <f t="shared" si="0"/>
        <v>11.5</v>
      </c>
      <c r="H30" s="777">
        <f t="shared" si="1"/>
        <v>2.6436781609195403</v>
      </c>
      <c r="I30" s="778">
        <f t="shared" si="2"/>
        <v>2.6436781609195403</v>
      </c>
      <c r="J30" s="1004" t="s">
        <v>3398</v>
      </c>
      <c r="K30" s="779"/>
      <c r="L30" s="779" t="s">
        <v>948</v>
      </c>
    </row>
    <row r="31" spans="1:12" s="279" customFormat="1" ht="22.5" customHeight="1">
      <c r="A31" s="771">
        <f>VLOOKUP(B31,'[2].'!$A$1:$I$803,9,0)</f>
        <v>5902811506465</v>
      </c>
      <c r="B31" s="787" t="s">
        <v>1006</v>
      </c>
      <c r="C31" s="1007"/>
      <c r="D31" s="788"/>
      <c r="E31" s="788" t="s">
        <v>966</v>
      </c>
      <c r="F31" s="789">
        <v>11.5</v>
      </c>
      <c r="G31" s="776">
        <f t="shared" si="0"/>
        <v>11.5</v>
      </c>
      <c r="H31" s="777">
        <f t="shared" si="1"/>
        <v>2.6436781609195403</v>
      </c>
      <c r="I31" s="778">
        <f t="shared" si="2"/>
        <v>2.6436781609195403</v>
      </c>
      <c r="J31" s="1004" t="s">
        <v>3398</v>
      </c>
      <c r="K31" s="779"/>
      <c r="L31" s="779" t="s">
        <v>967</v>
      </c>
    </row>
    <row r="32" spans="1:12" s="279" customFormat="1" ht="14.25" customHeight="1">
      <c r="A32" s="771">
        <f>VLOOKUP(B32,'[2].'!$A$1:$I$803,9,0)</f>
        <v>5902811505567</v>
      </c>
      <c r="B32" s="787" t="s">
        <v>1007</v>
      </c>
      <c r="C32" s="1007"/>
      <c r="D32" s="788"/>
      <c r="E32" s="788" t="s">
        <v>988</v>
      </c>
      <c r="F32" s="789">
        <v>11.5</v>
      </c>
      <c r="G32" s="776">
        <f t="shared" si="0"/>
        <v>11.5</v>
      </c>
      <c r="H32" s="777">
        <f t="shared" si="1"/>
        <v>2.6436781609195403</v>
      </c>
      <c r="I32" s="778">
        <f t="shared" si="2"/>
        <v>2.6436781609195403</v>
      </c>
      <c r="J32" s="1004" t="s">
        <v>3398</v>
      </c>
      <c r="K32" s="779"/>
      <c r="L32" s="779" t="s">
        <v>989</v>
      </c>
    </row>
    <row r="33" spans="1:12" s="279" customFormat="1" ht="14.25" customHeight="1">
      <c r="A33" s="771">
        <f>VLOOKUP(B33,'[2].'!$A$1:$I$803,9,0)</f>
        <v>5902811503037</v>
      </c>
      <c r="B33" s="787" t="s">
        <v>1008</v>
      </c>
      <c r="C33" s="1007"/>
      <c r="D33" s="788"/>
      <c r="E33" s="788" t="s">
        <v>950</v>
      </c>
      <c r="F33" s="789">
        <v>11.5</v>
      </c>
      <c r="G33" s="776">
        <f t="shared" si="0"/>
        <v>11.5</v>
      </c>
      <c r="H33" s="777">
        <f t="shared" si="1"/>
        <v>2.6436781609195403</v>
      </c>
      <c r="I33" s="778">
        <f t="shared" si="2"/>
        <v>2.6436781609195403</v>
      </c>
      <c r="J33" s="1004" t="s">
        <v>3398</v>
      </c>
      <c r="K33" s="779"/>
      <c r="L33" s="779" t="s">
        <v>951</v>
      </c>
    </row>
    <row r="34" spans="1:12" s="279" customFormat="1" ht="14.25" customHeight="1">
      <c r="A34" s="771">
        <f>VLOOKUP(B34,'[2].'!$A$1:$I$803,9,0)</f>
        <v>5902811503051</v>
      </c>
      <c r="B34" s="787" t="s">
        <v>1009</v>
      </c>
      <c r="C34" s="1007"/>
      <c r="D34" s="788"/>
      <c r="E34" s="788" t="s">
        <v>953</v>
      </c>
      <c r="F34" s="789">
        <v>11.5</v>
      </c>
      <c r="G34" s="776">
        <f t="shared" si="0"/>
        <v>11.5</v>
      </c>
      <c r="H34" s="777">
        <f t="shared" si="1"/>
        <v>2.6436781609195403</v>
      </c>
      <c r="I34" s="778">
        <f t="shared" si="2"/>
        <v>2.6436781609195403</v>
      </c>
      <c r="J34" s="1004" t="s">
        <v>3398</v>
      </c>
      <c r="K34" s="779"/>
      <c r="L34" s="779" t="s">
        <v>954</v>
      </c>
    </row>
    <row r="35" spans="1:12" s="279" customFormat="1" ht="14.25" customHeight="1">
      <c r="A35" s="771">
        <f>VLOOKUP(B35,'[2].'!$A$1:$I$803,9,0)</f>
        <v>5902811503006</v>
      </c>
      <c r="B35" s="787" t="s">
        <v>1010</v>
      </c>
      <c r="C35" s="1007"/>
      <c r="D35" s="788"/>
      <c r="E35" s="864" t="s">
        <v>993</v>
      </c>
      <c r="F35" s="789">
        <v>11.5</v>
      </c>
      <c r="G35" s="776">
        <f t="shared" si="0"/>
        <v>11.5</v>
      </c>
      <c r="H35" s="777">
        <f t="shared" si="1"/>
        <v>2.6436781609195403</v>
      </c>
      <c r="I35" s="778">
        <f t="shared" si="2"/>
        <v>2.6436781609195403</v>
      </c>
      <c r="J35" s="1004" t="s">
        <v>3398</v>
      </c>
      <c r="K35" s="779"/>
      <c r="L35" s="779" t="s">
        <v>994</v>
      </c>
    </row>
    <row r="36" spans="1:12" s="279" customFormat="1" ht="22.5" customHeight="1">
      <c r="A36" s="771">
        <f>VLOOKUP(B36,'[2].'!$A$1:$I$803,9,0)</f>
        <v>5902811503105</v>
      </c>
      <c r="B36" s="787" t="s">
        <v>1011</v>
      </c>
      <c r="C36" s="1007" t="s">
        <v>3399</v>
      </c>
      <c r="D36" s="788"/>
      <c r="E36" s="788" t="s">
        <v>936</v>
      </c>
      <c r="F36" s="806">
        <v>13.99</v>
      </c>
      <c r="G36" s="776">
        <f t="shared" si="0"/>
        <v>13.99</v>
      </c>
      <c r="H36" s="777">
        <f t="shared" si="1"/>
        <v>3.2160919540229886</v>
      </c>
      <c r="I36" s="778">
        <f t="shared" si="2"/>
        <v>3.2160919540229886</v>
      </c>
      <c r="J36" s="1004" t="s">
        <v>3400</v>
      </c>
      <c r="K36" s="779"/>
      <c r="L36" s="779" t="s">
        <v>938</v>
      </c>
    </row>
    <row r="37" spans="1:12" s="279" customFormat="1" ht="14.25" customHeight="1">
      <c r="A37" s="771">
        <f>VLOOKUP(B37,'[2].'!$A$1:$I$803,9,0)</f>
        <v>5902811507035</v>
      </c>
      <c r="B37" s="787" t="s">
        <v>1012</v>
      </c>
      <c r="C37" s="1007"/>
      <c r="D37" s="788"/>
      <c r="E37" s="788" t="s">
        <v>997</v>
      </c>
      <c r="F37" s="806">
        <v>13.99</v>
      </c>
      <c r="G37" s="776">
        <f t="shared" si="0"/>
        <v>13.99</v>
      </c>
      <c r="H37" s="777">
        <f t="shared" si="1"/>
        <v>3.2160919540229886</v>
      </c>
      <c r="I37" s="778">
        <f t="shared" si="2"/>
        <v>3.2160919540229886</v>
      </c>
      <c r="J37" s="1004" t="s">
        <v>3401</v>
      </c>
      <c r="K37" s="779"/>
      <c r="L37" s="779" t="s">
        <v>998</v>
      </c>
    </row>
    <row r="38" spans="1:12" s="279" customFormat="1" ht="22.5" customHeight="1">
      <c r="A38" s="771">
        <f>VLOOKUP(B38,'[2].'!$A$1:$I$803,9,0)</f>
        <v>5902811503129</v>
      </c>
      <c r="B38" s="787" t="s">
        <v>1013</v>
      </c>
      <c r="C38" s="1007"/>
      <c r="D38" s="788"/>
      <c r="E38" s="788" t="s">
        <v>940</v>
      </c>
      <c r="F38" s="806">
        <v>13.99</v>
      </c>
      <c r="G38" s="776">
        <f t="shared" si="0"/>
        <v>13.99</v>
      </c>
      <c r="H38" s="777">
        <f t="shared" si="1"/>
        <v>3.2160919540229886</v>
      </c>
      <c r="I38" s="778">
        <f t="shared" si="2"/>
        <v>3.2160919540229886</v>
      </c>
      <c r="J38" s="1004" t="s">
        <v>3401</v>
      </c>
      <c r="K38" s="779"/>
      <c r="L38" s="779" t="s">
        <v>942</v>
      </c>
    </row>
    <row r="39" spans="1:12" s="279" customFormat="1" ht="14.25" customHeight="1">
      <c r="A39" s="771">
        <f>VLOOKUP(B39,'[2].'!$A$1:$I$803,9,0)</f>
        <v>5902811506960</v>
      </c>
      <c r="B39" s="787" t="s">
        <v>1014</v>
      </c>
      <c r="C39" s="1007"/>
      <c r="D39" s="788"/>
      <c r="E39" s="788" t="s">
        <v>1001</v>
      </c>
      <c r="F39" s="806">
        <v>13.99</v>
      </c>
      <c r="G39" s="776">
        <f t="shared" si="0"/>
        <v>13.99</v>
      </c>
      <c r="H39" s="777">
        <f t="shared" si="1"/>
        <v>3.2160919540229886</v>
      </c>
      <c r="I39" s="778">
        <f t="shared" si="2"/>
        <v>3.2160919540229886</v>
      </c>
      <c r="J39" s="1004" t="s">
        <v>3401</v>
      </c>
      <c r="K39" s="779"/>
      <c r="L39" s="779" t="s">
        <v>1002</v>
      </c>
    </row>
    <row r="40" spans="1:12" s="279" customFormat="1" ht="9" customHeight="1">
      <c r="A40" s="771">
        <f>VLOOKUP(B40,'[2].'!$A$1:$I$803,9,0)</f>
        <v>5902811503075</v>
      </c>
      <c r="B40" s="787" t="s">
        <v>1015</v>
      </c>
      <c r="C40" s="1007"/>
      <c r="D40" s="788"/>
      <c r="E40" s="788" t="s">
        <v>944</v>
      </c>
      <c r="F40" s="806">
        <v>13.99</v>
      </c>
      <c r="G40" s="776">
        <f t="shared" si="0"/>
        <v>13.99</v>
      </c>
      <c r="H40" s="777">
        <f t="shared" si="1"/>
        <v>3.2160919540229886</v>
      </c>
      <c r="I40" s="778">
        <f t="shared" si="2"/>
        <v>3.2160919540229886</v>
      </c>
      <c r="J40" s="1004" t="s">
        <v>3401</v>
      </c>
      <c r="K40" s="779"/>
      <c r="L40" s="779" t="s">
        <v>945</v>
      </c>
    </row>
    <row r="41" spans="1:12" s="279" customFormat="1" ht="9" customHeight="1">
      <c r="A41" s="771">
        <f>VLOOKUP(B41,'[2].'!$A$1:$I$803,9,0)</f>
        <v>5902811506977</v>
      </c>
      <c r="B41" s="787" t="s">
        <v>1016</v>
      </c>
      <c r="C41" s="1007"/>
      <c r="D41" s="788"/>
      <c r="E41" s="788" t="s">
        <v>981</v>
      </c>
      <c r="F41" s="806">
        <v>13.99</v>
      </c>
      <c r="G41" s="776">
        <f t="shared" si="0"/>
        <v>13.99</v>
      </c>
      <c r="H41" s="777">
        <f t="shared" si="1"/>
        <v>3.2160919540229886</v>
      </c>
      <c r="I41" s="778">
        <f t="shared" si="2"/>
        <v>3.2160919540229886</v>
      </c>
      <c r="J41" s="1004" t="s">
        <v>3401</v>
      </c>
      <c r="K41" s="779"/>
      <c r="L41" s="779" t="s">
        <v>982</v>
      </c>
    </row>
    <row r="42" spans="1:12" s="279" customFormat="1" ht="9" customHeight="1">
      <c r="A42" s="771">
        <f>VLOOKUP(B42,'[2].'!$A$1:$I$803,9,0)</f>
        <v>5902811503082</v>
      </c>
      <c r="B42" s="787" t="s">
        <v>1017</v>
      </c>
      <c r="C42" s="1007"/>
      <c r="D42" s="788"/>
      <c r="E42" s="788" t="s">
        <v>947</v>
      </c>
      <c r="F42" s="806">
        <v>13.99</v>
      </c>
      <c r="G42" s="776">
        <f t="shared" si="0"/>
        <v>13.99</v>
      </c>
      <c r="H42" s="777">
        <f t="shared" si="1"/>
        <v>3.2160919540229886</v>
      </c>
      <c r="I42" s="778">
        <f t="shared" si="2"/>
        <v>3.2160919540229886</v>
      </c>
      <c r="J42" s="1004" t="s">
        <v>3401</v>
      </c>
      <c r="K42" s="779"/>
      <c r="L42" s="779" t="s">
        <v>948</v>
      </c>
    </row>
    <row r="43" spans="1:12" s="279" customFormat="1" ht="14.25" customHeight="1">
      <c r="A43" s="771">
        <f>VLOOKUP(B43,'[2].'!$A$1:$I$803,9,0)</f>
        <v>5902811505574</v>
      </c>
      <c r="B43" s="787" t="s">
        <v>1018</v>
      </c>
      <c r="C43" s="1007"/>
      <c r="D43" s="788"/>
      <c r="E43" s="788" t="s">
        <v>988</v>
      </c>
      <c r="F43" s="806">
        <v>13.99</v>
      </c>
      <c r="G43" s="776">
        <f t="shared" si="0"/>
        <v>13.99</v>
      </c>
      <c r="H43" s="777">
        <f t="shared" si="1"/>
        <v>3.2160919540229886</v>
      </c>
      <c r="I43" s="778">
        <f t="shared" si="2"/>
        <v>3.2160919540229886</v>
      </c>
      <c r="J43" s="1004" t="s">
        <v>3401</v>
      </c>
      <c r="K43" s="779"/>
      <c r="L43" s="779" t="s">
        <v>989</v>
      </c>
    </row>
    <row r="44" spans="1:12" s="279" customFormat="1" ht="14.25" customHeight="1">
      <c r="A44" s="771">
        <f>VLOOKUP(B44,'[2].'!$A$1:$I$803,9,0)</f>
        <v>5902811503099</v>
      </c>
      <c r="B44" s="787" t="s">
        <v>1019</v>
      </c>
      <c r="C44" s="1007"/>
      <c r="D44" s="788"/>
      <c r="E44" s="788" t="s">
        <v>950</v>
      </c>
      <c r="F44" s="806">
        <v>13.99</v>
      </c>
      <c r="G44" s="776">
        <f t="shared" si="0"/>
        <v>13.99</v>
      </c>
      <c r="H44" s="777">
        <f t="shared" si="1"/>
        <v>3.2160919540229886</v>
      </c>
      <c r="I44" s="778">
        <f t="shared" si="2"/>
        <v>3.2160919540229886</v>
      </c>
      <c r="J44" s="1004" t="s">
        <v>3401</v>
      </c>
      <c r="K44" s="779"/>
      <c r="L44" s="779" t="s">
        <v>951</v>
      </c>
    </row>
    <row r="45" spans="1:12" s="279" customFormat="1" ht="14.25" customHeight="1">
      <c r="A45" s="771">
        <f>VLOOKUP(B45,'[2].'!$A$1:$I$803,9,0)</f>
        <v>5902811506984</v>
      </c>
      <c r="B45" s="787" t="s">
        <v>1020</v>
      </c>
      <c r="C45" s="1007"/>
      <c r="D45" s="788"/>
      <c r="E45" s="788" t="s">
        <v>966</v>
      </c>
      <c r="F45" s="806">
        <v>13.99</v>
      </c>
      <c r="G45" s="776">
        <f t="shared" si="0"/>
        <v>13.99</v>
      </c>
      <c r="H45" s="777">
        <f t="shared" si="1"/>
        <v>3.2160919540229886</v>
      </c>
      <c r="I45" s="778">
        <f t="shared" si="2"/>
        <v>3.2160919540229886</v>
      </c>
      <c r="J45" s="1004" t="s">
        <v>3401</v>
      </c>
      <c r="K45" s="779"/>
      <c r="L45" s="779" t="s">
        <v>967</v>
      </c>
    </row>
    <row r="46" spans="1:12" s="279" customFormat="1" ht="14.25" customHeight="1">
      <c r="A46" s="771">
        <f>VLOOKUP(B46,'[2].'!$A$1:$I$803,9,0)</f>
        <v>5902811503112</v>
      </c>
      <c r="B46" s="787" t="s">
        <v>1021</v>
      </c>
      <c r="C46" s="1007"/>
      <c r="D46" s="788"/>
      <c r="E46" s="788" t="s">
        <v>953</v>
      </c>
      <c r="F46" s="806">
        <v>13.99</v>
      </c>
      <c r="G46" s="776">
        <f t="shared" si="0"/>
        <v>13.99</v>
      </c>
      <c r="H46" s="777">
        <f t="shared" si="1"/>
        <v>3.2160919540229886</v>
      </c>
      <c r="I46" s="778">
        <f t="shared" si="2"/>
        <v>3.2160919540229886</v>
      </c>
      <c r="J46" s="1004" t="s">
        <v>3401</v>
      </c>
      <c r="K46" s="779"/>
      <c r="L46" s="779" t="s">
        <v>954</v>
      </c>
    </row>
    <row r="47" spans="1:12" s="279" customFormat="1" ht="14.25" customHeight="1">
      <c r="A47" s="771">
        <f>VLOOKUP(B47,'[2].'!$A$1:$I$803,9,0)</f>
        <v>5902811506991</v>
      </c>
      <c r="B47" s="787" t="s">
        <v>1022</v>
      </c>
      <c r="C47" s="1007"/>
      <c r="D47" s="788"/>
      <c r="E47" s="788" t="s">
        <v>172</v>
      </c>
      <c r="F47" s="789">
        <v>39.5</v>
      </c>
      <c r="G47" s="776">
        <f t="shared" si="0"/>
        <v>39.5</v>
      </c>
      <c r="H47" s="777">
        <f t="shared" si="1"/>
        <v>9.0804597701149437</v>
      </c>
      <c r="I47" s="778">
        <f t="shared" si="2"/>
        <v>9.0804597701149437</v>
      </c>
      <c r="J47" s="1004" t="s">
        <v>3401</v>
      </c>
      <c r="K47" s="779"/>
      <c r="L47" s="779" t="s">
        <v>172</v>
      </c>
    </row>
    <row r="48" spans="1:12" s="279" customFormat="1" ht="13.95" customHeight="1">
      <c r="A48" s="771">
        <f>VLOOKUP(B48,'[2].'!$A$1:$I$803,9,0)</f>
        <v>5902811505680</v>
      </c>
      <c r="B48" s="787" t="s">
        <v>1023</v>
      </c>
      <c r="C48" s="1007" t="s">
        <v>3402</v>
      </c>
      <c r="D48" s="788"/>
      <c r="E48" s="788" t="s">
        <v>944</v>
      </c>
      <c r="F48" s="789">
        <v>15.99</v>
      </c>
      <c r="G48" s="776">
        <f t="shared" si="0"/>
        <v>15.99</v>
      </c>
      <c r="H48" s="777">
        <f t="shared" si="1"/>
        <v>3.6758620689655177</v>
      </c>
      <c r="I48" s="778">
        <f t="shared" si="2"/>
        <v>3.6758620689655177</v>
      </c>
      <c r="J48" s="1004" t="s">
        <v>3403</v>
      </c>
      <c r="K48" s="779"/>
      <c r="L48" s="779" t="s">
        <v>945</v>
      </c>
    </row>
    <row r="49" spans="1:12" s="279" customFormat="1">
      <c r="A49" s="771">
        <f>VLOOKUP(B49,'[2].'!$A$1:$I$803,9,0)</f>
        <v>5902811505697</v>
      </c>
      <c r="B49" s="787" t="s">
        <v>1024</v>
      </c>
      <c r="C49" s="1007"/>
      <c r="D49" s="788"/>
      <c r="E49" s="788" t="s">
        <v>947</v>
      </c>
      <c r="F49" s="789">
        <v>15.99</v>
      </c>
      <c r="G49" s="776">
        <f t="shared" si="0"/>
        <v>15.99</v>
      </c>
      <c r="H49" s="777">
        <f t="shared" si="1"/>
        <v>3.6758620689655177</v>
      </c>
      <c r="I49" s="778">
        <f t="shared" si="2"/>
        <v>3.6758620689655177</v>
      </c>
      <c r="J49" s="1004"/>
      <c r="K49" s="779"/>
      <c r="L49" s="779" t="s">
        <v>948</v>
      </c>
    </row>
    <row r="50" spans="1:12" s="279" customFormat="1">
      <c r="A50" s="771">
        <f>VLOOKUP(B50,'[2].'!$A$1:$I$803,9,0)</f>
        <v>5902811505703</v>
      </c>
      <c r="B50" s="787" t="s">
        <v>1025</v>
      </c>
      <c r="C50" s="1007"/>
      <c r="D50" s="788"/>
      <c r="E50" s="788" t="s">
        <v>950</v>
      </c>
      <c r="F50" s="789">
        <v>15.99</v>
      </c>
      <c r="G50" s="776">
        <f t="shared" si="0"/>
        <v>15.99</v>
      </c>
      <c r="H50" s="777">
        <f t="shared" si="1"/>
        <v>3.6758620689655177</v>
      </c>
      <c r="I50" s="778">
        <f t="shared" si="2"/>
        <v>3.6758620689655177</v>
      </c>
      <c r="J50" s="1004"/>
      <c r="K50" s="779"/>
      <c r="L50" s="779" t="s">
        <v>951</v>
      </c>
    </row>
    <row r="51" spans="1:12" s="279" customFormat="1">
      <c r="A51" s="771">
        <f>VLOOKUP(B51,'[2].'!$A$1:$I$803,9,0)</f>
        <v>5902811505666</v>
      </c>
      <c r="B51" s="787" t="s">
        <v>1026</v>
      </c>
      <c r="C51" s="1007"/>
      <c r="D51" s="788"/>
      <c r="E51" s="788" t="s">
        <v>936</v>
      </c>
      <c r="F51" s="789">
        <v>15.99</v>
      </c>
      <c r="G51" s="776">
        <f t="shared" si="0"/>
        <v>15.99</v>
      </c>
      <c r="H51" s="777">
        <f t="shared" si="1"/>
        <v>3.6758620689655177</v>
      </c>
      <c r="I51" s="778">
        <f t="shared" si="2"/>
        <v>3.6758620689655177</v>
      </c>
      <c r="J51" s="1004"/>
      <c r="K51" s="779"/>
      <c r="L51" s="779" t="s">
        <v>938</v>
      </c>
    </row>
    <row r="52" spans="1:12" s="279" customFormat="1">
      <c r="A52" s="771">
        <f>VLOOKUP(B52,'[2].'!$A$1:$I$803,9,0)</f>
        <v>5902811505710</v>
      </c>
      <c r="B52" s="787" t="s">
        <v>1027</v>
      </c>
      <c r="C52" s="1007"/>
      <c r="D52" s="788"/>
      <c r="E52" s="788" t="s">
        <v>953</v>
      </c>
      <c r="F52" s="789">
        <v>15.99</v>
      </c>
      <c r="G52" s="776">
        <f t="shared" si="0"/>
        <v>15.99</v>
      </c>
      <c r="H52" s="777">
        <f t="shared" si="1"/>
        <v>3.6758620689655177</v>
      </c>
      <c r="I52" s="778">
        <f t="shared" si="2"/>
        <v>3.6758620689655177</v>
      </c>
      <c r="J52" s="1004"/>
      <c r="K52" s="779"/>
      <c r="L52" s="779" t="s">
        <v>954</v>
      </c>
    </row>
    <row r="53" spans="1:12" s="279" customFormat="1">
      <c r="A53" s="771">
        <f>VLOOKUP(B53,'[2].'!$A$1:$I$803,9,0)</f>
        <v>5902811505673</v>
      </c>
      <c r="B53" s="787" t="s">
        <v>1028</v>
      </c>
      <c r="C53" s="1007"/>
      <c r="D53" s="788"/>
      <c r="E53" s="788" t="s">
        <v>940</v>
      </c>
      <c r="F53" s="789">
        <v>15.99</v>
      </c>
      <c r="G53" s="776">
        <f t="shared" si="0"/>
        <v>15.99</v>
      </c>
      <c r="H53" s="777">
        <f t="shared" si="1"/>
        <v>3.6758620689655177</v>
      </c>
      <c r="I53" s="778">
        <f t="shared" si="2"/>
        <v>3.6758620689655177</v>
      </c>
      <c r="J53" s="1004"/>
      <c r="K53" s="779"/>
      <c r="L53" s="779" t="s">
        <v>942</v>
      </c>
    </row>
    <row r="54" spans="1:12" s="279" customFormat="1" ht="26.25" customHeight="1">
      <c r="A54" s="865">
        <v>5902811507004</v>
      </c>
      <c r="B54" s="787" t="s">
        <v>1029</v>
      </c>
      <c r="C54" s="1007" t="s">
        <v>3404</v>
      </c>
      <c r="D54" s="788"/>
      <c r="E54" s="866" t="s">
        <v>936</v>
      </c>
      <c r="F54" s="806">
        <v>17.5</v>
      </c>
      <c r="G54" s="776">
        <f t="shared" si="0"/>
        <v>17.5</v>
      </c>
      <c r="H54" s="777">
        <f t="shared" si="1"/>
        <v>4.0229885057471266</v>
      </c>
      <c r="I54" s="778">
        <f t="shared" si="2"/>
        <v>4.0229885057471266</v>
      </c>
      <c r="J54" s="1006" t="s">
        <v>3405</v>
      </c>
      <c r="K54" s="868"/>
      <c r="L54" s="868" t="s">
        <v>938</v>
      </c>
    </row>
    <row r="55" spans="1:12" s="279" customFormat="1" ht="26.25" customHeight="1">
      <c r="A55" s="865">
        <v>5902811508223</v>
      </c>
      <c r="B55" s="787" t="s">
        <v>1030</v>
      </c>
      <c r="C55" s="1007"/>
      <c r="D55" s="788"/>
      <c r="E55" s="866" t="s">
        <v>1031</v>
      </c>
      <c r="F55" s="806">
        <v>17.5</v>
      </c>
      <c r="G55" s="776">
        <f t="shared" si="0"/>
        <v>17.5</v>
      </c>
      <c r="H55" s="777">
        <f t="shared" si="1"/>
        <v>4.0229885057471266</v>
      </c>
      <c r="I55" s="778">
        <f t="shared" si="2"/>
        <v>4.0229885057471266</v>
      </c>
      <c r="J55" s="1006"/>
      <c r="K55" s="868"/>
      <c r="L55" s="868" t="s">
        <v>942</v>
      </c>
    </row>
    <row r="56" spans="1:12" s="279" customFormat="1" ht="13.95" customHeight="1">
      <c r="A56" s="865">
        <v>5902811509503</v>
      </c>
      <c r="B56" s="787" t="s">
        <v>3406</v>
      </c>
      <c r="C56" s="1007"/>
      <c r="D56" s="788"/>
      <c r="E56" s="866" t="s">
        <v>950</v>
      </c>
      <c r="F56" s="806">
        <v>17.5</v>
      </c>
      <c r="G56" s="776">
        <f t="shared" si="0"/>
        <v>17.5</v>
      </c>
      <c r="H56" s="777">
        <f t="shared" si="1"/>
        <v>4.0229885057471266</v>
      </c>
      <c r="I56" s="778">
        <f t="shared" si="2"/>
        <v>4.0229885057471266</v>
      </c>
      <c r="J56" s="1006"/>
      <c r="K56" s="868"/>
      <c r="L56" s="868" t="s">
        <v>951</v>
      </c>
    </row>
    <row r="57" spans="1:12" s="279" customFormat="1">
      <c r="A57" s="771">
        <f>VLOOKUP(B57,'[2].'!$A$1:$I$803,9,0)</f>
        <v>5902811503136</v>
      </c>
      <c r="B57" s="869" t="s">
        <v>1032</v>
      </c>
      <c r="C57" s="1005" t="s">
        <v>3407</v>
      </c>
      <c r="D57" s="788"/>
      <c r="E57" s="870" t="s">
        <v>936</v>
      </c>
      <c r="F57" s="806">
        <v>17.5</v>
      </c>
      <c r="G57" s="776">
        <f t="shared" si="0"/>
        <v>17.5</v>
      </c>
      <c r="H57" s="777">
        <f t="shared" si="1"/>
        <v>4.0229885057471266</v>
      </c>
      <c r="I57" s="778">
        <f t="shared" si="2"/>
        <v>4.0229885057471266</v>
      </c>
      <c r="J57" s="1004" t="s">
        <v>3408</v>
      </c>
      <c r="K57" s="779"/>
      <c r="L57" s="779" t="s">
        <v>938</v>
      </c>
    </row>
    <row r="58" spans="1:12" s="279" customFormat="1">
      <c r="A58" s="771">
        <f>VLOOKUP(B58,'[2].'!$A$1:$I$803,9,0)</f>
        <v>5902811503174</v>
      </c>
      <c r="B58" s="869" t="s">
        <v>1033</v>
      </c>
      <c r="C58" s="1005"/>
      <c r="D58" s="788"/>
      <c r="E58" s="870" t="s">
        <v>1031</v>
      </c>
      <c r="F58" s="806">
        <v>17.5</v>
      </c>
      <c r="G58" s="776">
        <f t="shared" si="0"/>
        <v>17.5</v>
      </c>
      <c r="H58" s="777">
        <f t="shared" si="1"/>
        <v>4.0229885057471266</v>
      </c>
      <c r="I58" s="778">
        <f t="shared" si="2"/>
        <v>4.0229885057471266</v>
      </c>
      <c r="J58" s="1004"/>
      <c r="K58" s="779"/>
      <c r="L58" s="779" t="s">
        <v>942</v>
      </c>
    </row>
    <row r="59" spans="1:12" s="279" customFormat="1">
      <c r="A59" s="771">
        <f>VLOOKUP(B59,'[2].'!$A$1:$I$803,9,0)</f>
        <v>5902811503167</v>
      </c>
      <c r="B59" s="869" t="s">
        <v>1034</v>
      </c>
      <c r="C59" s="1005"/>
      <c r="D59" s="788"/>
      <c r="E59" s="870" t="s">
        <v>947</v>
      </c>
      <c r="F59" s="806">
        <v>17.5</v>
      </c>
      <c r="G59" s="776">
        <f t="shared" si="0"/>
        <v>17.5</v>
      </c>
      <c r="H59" s="777">
        <f t="shared" si="1"/>
        <v>4.0229885057471266</v>
      </c>
      <c r="I59" s="778">
        <f t="shared" si="2"/>
        <v>4.0229885057471266</v>
      </c>
      <c r="J59" s="1004"/>
      <c r="K59" s="779"/>
      <c r="L59" s="779" t="s">
        <v>948</v>
      </c>
    </row>
    <row r="60" spans="1:12" s="279" customFormat="1" ht="14.25" customHeight="1">
      <c r="A60" s="771">
        <f>VLOOKUP(B60,'[2].'!$A$1:$I$803,9,0)</f>
        <v>5902811503150</v>
      </c>
      <c r="B60" s="869" t="s">
        <v>1035</v>
      </c>
      <c r="C60" s="1005"/>
      <c r="D60" s="788"/>
      <c r="E60" s="870" t="s">
        <v>966</v>
      </c>
      <c r="F60" s="806">
        <v>17.5</v>
      </c>
      <c r="G60" s="776">
        <f t="shared" si="0"/>
        <v>17.5</v>
      </c>
      <c r="H60" s="777">
        <f t="shared" si="1"/>
        <v>4.0229885057471266</v>
      </c>
      <c r="I60" s="778">
        <f t="shared" si="2"/>
        <v>4.0229885057471266</v>
      </c>
      <c r="J60" s="1004"/>
      <c r="K60" s="779"/>
      <c r="L60" s="779" t="s">
        <v>967</v>
      </c>
    </row>
    <row r="61" spans="1:12" s="279" customFormat="1" ht="13.95" customHeight="1">
      <c r="A61" s="771">
        <f>VLOOKUP(B61,'[2].'!$A$1:$I$803,9,0)</f>
        <v>5902811503143</v>
      </c>
      <c r="B61" s="869" t="s">
        <v>1036</v>
      </c>
      <c r="C61" s="1005"/>
      <c r="D61" s="788"/>
      <c r="E61" s="870" t="s">
        <v>950</v>
      </c>
      <c r="F61" s="806">
        <v>17.5</v>
      </c>
      <c r="G61" s="776">
        <f t="shared" si="0"/>
        <v>17.5</v>
      </c>
      <c r="H61" s="777">
        <f t="shared" si="1"/>
        <v>4.0229885057471266</v>
      </c>
      <c r="I61" s="778">
        <f t="shared" si="2"/>
        <v>4.0229885057471266</v>
      </c>
      <c r="J61" s="1004"/>
      <c r="K61" s="779"/>
      <c r="L61" s="779" t="s">
        <v>951</v>
      </c>
    </row>
    <row r="62" spans="1:12" s="279" customFormat="1" ht="16.5" customHeight="1">
      <c r="A62" s="771" t="str">
        <f>VLOOKUP(B62,'[2].'!$A$1:$I$848,9,0)</f>
        <v>5902811508230</v>
      </c>
      <c r="B62" s="787" t="s">
        <v>1037</v>
      </c>
      <c r="C62" s="1005" t="s">
        <v>3409</v>
      </c>
      <c r="D62" s="788"/>
      <c r="E62" s="788" t="s">
        <v>936</v>
      </c>
      <c r="F62" s="806">
        <v>16.989999999999998</v>
      </c>
      <c r="G62" s="776">
        <f t="shared" si="0"/>
        <v>16.989999999999998</v>
      </c>
      <c r="H62" s="777">
        <f t="shared" si="1"/>
        <v>3.9057471264367818</v>
      </c>
      <c r="I62" s="778">
        <f t="shared" si="2"/>
        <v>3.9057471264367818</v>
      </c>
      <c r="J62" s="1006" t="s">
        <v>3410</v>
      </c>
      <c r="K62" s="868"/>
      <c r="L62" s="868" t="s">
        <v>938</v>
      </c>
    </row>
    <row r="63" spans="1:12" s="279" customFormat="1" ht="13.95" customHeight="1">
      <c r="A63" s="771" t="str">
        <f>VLOOKUP(B63,'[2].'!$A$1:$I$848,9,0)</f>
        <v>5902811508247</v>
      </c>
      <c r="B63" s="787" t="s">
        <v>1038</v>
      </c>
      <c r="C63" s="1005"/>
      <c r="D63" s="788"/>
      <c r="E63" s="788" t="s">
        <v>950</v>
      </c>
      <c r="F63" s="806">
        <v>16.989999999999998</v>
      </c>
      <c r="G63" s="776">
        <f t="shared" si="0"/>
        <v>16.989999999999998</v>
      </c>
      <c r="H63" s="777">
        <f t="shared" si="1"/>
        <v>3.9057471264367818</v>
      </c>
      <c r="I63" s="778">
        <f t="shared" si="2"/>
        <v>3.9057471264367818</v>
      </c>
      <c r="J63" s="1006"/>
      <c r="K63" s="868"/>
      <c r="L63" s="868" t="s">
        <v>951</v>
      </c>
    </row>
    <row r="64" spans="1:12" s="279" customFormat="1">
      <c r="A64" s="771">
        <f>VLOOKUP(B64,'[2].'!$A$1:$I$803,9,0)</f>
        <v>5902811503198</v>
      </c>
      <c r="B64" s="787" t="s">
        <v>1039</v>
      </c>
      <c r="C64" s="1007" t="s">
        <v>3411</v>
      </c>
      <c r="D64" s="788"/>
      <c r="E64" s="788" t="s">
        <v>936</v>
      </c>
      <c r="F64" s="806">
        <v>16.989999999999998</v>
      </c>
      <c r="G64" s="776">
        <f t="shared" si="0"/>
        <v>16.989999999999998</v>
      </c>
      <c r="H64" s="777">
        <f t="shared" si="1"/>
        <v>3.9057471264367818</v>
      </c>
      <c r="I64" s="778">
        <f t="shared" si="2"/>
        <v>3.9057471264367818</v>
      </c>
      <c r="J64" s="1004" t="s">
        <v>3412</v>
      </c>
      <c r="K64" s="779"/>
      <c r="L64" s="779" t="s">
        <v>938</v>
      </c>
    </row>
    <row r="65" spans="1:12" s="279" customFormat="1">
      <c r="A65" s="771">
        <f>VLOOKUP(B65,'[2].'!$A$1:$I$803,9,0)</f>
        <v>5902811503204</v>
      </c>
      <c r="B65" s="787" t="s">
        <v>1040</v>
      </c>
      <c r="C65" s="1007"/>
      <c r="D65" s="788"/>
      <c r="E65" s="788" t="s">
        <v>940</v>
      </c>
      <c r="F65" s="806">
        <v>16.989999999999998</v>
      </c>
      <c r="G65" s="776">
        <f t="shared" si="0"/>
        <v>16.989999999999998</v>
      </c>
      <c r="H65" s="777">
        <f t="shared" si="1"/>
        <v>3.9057471264367818</v>
      </c>
      <c r="I65" s="778">
        <f t="shared" si="2"/>
        <v>3.9057471264367818</v>
      </c>
      <c r="J65" s="1004"/>
      <c r="K65" s="779"/>
      <c r="L65" s="779" t="s">
        <v>942</v>
      </c>
    </row>
    <row r="66" spans="1:12" s="279" customFormat="1">
      <c r="A66" s="771">
        <f>VLOOKUP(B66,'[2].'!$A$1:$I$803,9,0)</f>
        <v>5902811503181</v>
      </c>
      <c r="B66" s="787" t="s">
        <v>1041</v>
      </c>
      <c r="C66" s="1007"/>
      <c r="D66" s="788"/>
      <c r="E66" s="788" t="s">
        <v>950</v>
      </c>
      <c r="F66" s="806">
        <v>16.989999999999998</v>
      </c>
      <c r="G66" s="776">
        <f t="shared" si="0"/>
        <v>16.989999999999998</v>
      </c>
      <c r="H66" s="777">
        <f t="shared" si="1"/>
        <v>3.9057471264367818</v>
      </c>
      <c r="I66" s="778">
        <f t="shared" si="2"/>
        <v>3.9057471264367818</v>
      </c>
      <c r="J66" s="1004"/>
      <c r="K66" s="779"/>
      <c r="L66" s="779" t="s">
        <v>951</v>
      </c>
    </row>
    <row r="67" spans="1:12" ht="28.8">
      <c r="A67" s="771">
        <f>VLOOKUP(B67,'[2].'!$A$1:$I$803,9,0)</f>
        <v>5902811503211</v>
      </c>
      <c r="B67" s="787" t="s">
        <v>1042</v>
      </c>
      <c r="C67" s="871" t="s">
        <v>1043</v>
      </c>
      <c r="D67" s="788"/>
      <c r="E67" s="859" t="s">
        <v>1044</v>
      </c>
      <c r="F67" s="872">
        <v>19.95</v>
      </c>
      <c r="G67" s="776">
        <f t="shared" si="0"/>
        <v>19.95</v>
      </c>
      <c r="H67" s="777">
        <f t="shared" si="1"/>
        <v>4.5862068965517242</v>
      </c>
      <c r="I67" s="778">
        <f t="shared" si="2"/>
        <v>4.5862068965517242</v>
      </c>
      <c r="J67" s="773" t="s">
        <v>1045</v>
      </c>
      <c r="K67" s="779"/>
      <c r="L67" s="779" t="s">
        <v>1046</v>
      </c>
    </row>
    <row r="68" spans="1:12">
      <c r="A68" s="782">
        <v>5902811509527</v>
      </c>
      <c r="B68" s="787" t="s">
        <v>3413</v>
      </c>
      <c r="C68" s="1008" t="s">
        <v>3414</v>
      </c>
      <c r="D68" s="788"/>
      <c r="E68" s="788" t="s">
        <v>936</v>
      </c>
      <c r="F68" s="806">
        <v>15.25</v>
      </c>
      <c r="G68" s="776">
        <f t="shared" si="0"/>
        <v>15.25</v>
      </c>
      <c r="H68" s="777">
        <f t="shared" si="1"/>
        <v>3.5057471264367819</v>
      </c>
      <c r="I68" s="778">
        <f t="shared" si="2"/>
        <v>3.5057471264367819</v>
      </c>
      <c r="J68" s="1010" t="s">
        <v>3415</v>
      </c>
      <c r="K68" s="779"/>
      <c r="L68" s="779" t="s">
        <v>938</v>
      </c>
    </row>
    <row r="69" spans="1:12">
      <c r="A69" s="782">
        <v>5902811509534</v>
      </c>
      <c r="B69" s="787" t="s">
        <v>3416</v>
      </c>
      <c r="C69" s="1009"/>
      <c r="D69" s="788"/>
      <c r="E69" s="788" t="s">
        <v>940</v>
      </c>
      <c r="F69" s="806">
        <v>15.25</v>
      </c>
      <c r="G69" s="776">
        <f t="shared" si="0"/>
        <v>15.25</v>
      </c>
      <c r="H69" s="777">
        <f t="shared" si="1"/>
        <v>3.5057471264367819</v>
      </c>
      <c r="I69" s="778">
        <f t="shared" si="2"/>
        <v>3.5057471264367819</v>
      </c>
      <c r="J69" s="1010"/>
      <c r="K69" s="779"/>
      <c r="L69" s="779" t="s">
        <v>942</v>
      </c>
    </row>
  </sheetData>
  <sheetProtection selectLockedCells="1" selectUnlockedCells="1"/>
  <mergeCells count="22">
    <mergeCell ref="A1:G1"/>
    <mergeCell ref="A6:I6"/>
    <mergeCell ref="C7:C11"/>
    <mergeCell ref="C13:C23"/>
    <mergeCell ref="C24:C35"/>
    <mergeCell ref="C36:C47"/>
    <mergeCell ref="J7:J11"/>
    <mergeCell ref="J13:J23"/>
    <mergeCell ref="J24:J35"/>
    <mergeCell ref="J36:J47"/>
    <mergeCell ref="J48:J53"/>
    <mergeCell ref="C54:C56"/>
    <mergeCell ref="J54:J56"/>
    <mergeCell ref="C48:C53"/>
    <mergeCell ref="J57:J61"/>
    <mergeCell ref="C62:C63"/>
    <mergeCell ref="J62:J63"/>
    <mergeCell ref="C64:C66"/>
    <mergeCell ref="J64:J66"/>
    <mergeCell ref="C68:C69"/>
    <mergeCell ref="J68:J69"/>
    <mergeCell ref="C57:C61"/>
  </mergeCells>
  <hyperlinks>
    <hyperlink ref="K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O440"/>
  <sheetViews>
    <sheetView view="pageBreakPreview" zoomScaleSheetLayoutView="100" workbookViewId="0">
      <selection activeCell="G2" sqref="G2"/>
    </sheetView>
  </sheetViews>
  <sheetFormatPr defaultColWidth="8.59765625" defaultRowHeight="10.199999999999999"/>
  <cols>
    <col min="1" max="1" width="11.3984375" style="362" customWidth="1"/>
    <col min="2" max="2" width="17.09765625" style="363" customWidth="1"/>
    <col min="3" max="3" width="34.5" style="362" customWidth="1"/>
    <col min="4" max="4" width="8.59765625" style="362"/>
    <col min="5" max="5" width="18.19921875" style="362" customWidth="1"/>
    <col min="6" max="9" width="8.59765625" style="362"/>
    <col min="10" max="10" width="26" style="362" customWidth="1"/>
    <col min="11" max="16384" width="8.59765625" style="362"/>
  </cols>
  <sheetData>
    <row r="1" spans="1:13">
      <c r="A1" s="993" t="s">
        <v>855</v>
      </c>
      <c r="B1" s="993"/>
      <c r="C1" s="993"/>
      <c r="D1" s="993"/>
      <c r="E1" s="993"/>
      <c r="F1" s="993"/>
      <c r="G1" s="993"/>
      <c r="H1" s="993"/>
      <c r="I1" s="366"/>
      <c r="J1" s="367"/>
      <c r="K1" s="369"/>
      <c r="L1" s="368"/>
      <c r="M1" s="369"/>
    </row>
    <row r="2" spans="1:13" ht="20.399999999999999">
      <c r="A2" s="345"/>
      <c r="B2" s="41"/>
      <c r="C2" s="150"/>
      <c r="D2" s="150"/>
      <c r="E2" s="346"/>
      <c r="F2" s="139" t="s">
        <v>45</v>
      </c>
      <c r="G2" s="140">
        <v>0</v>
      </c>
      <c r="H2" s="139" t="s">
        <v>46</v>
      </c>
      <c r="I2" s="141">
        <v>4.3499999999999996</v>
      </c>
      <c r="J2" s="347"/>
      <c r="K2" s="150"/>
      <c r="L2" s="347"/>
      <c r="M2" s="150"/>
    </row>
    <row r="3" spans="1:13">
      <c r="A3" s="345"/>
      <c r="B3" s="41"/>
      <c r="C3" s="150"/>
      <c r="D3" s="150"/>
      <c r="E3" s="346"/>
      <c r="F3" s="348"/>
      <c r="G3" s="348"/>
      <c r="H3" s="349"/>
      <c r="I3" s="349"/>
      <c r="J3" s="350"/>
      <c r="K3" s="150"/>
      <c r="L3" s="347"/>
      <c r="M3" s="150"/>
    </row>
    <row r="4" spans="1:13" ht="20.399999999999999">
      <c r="A4" s="351" t="s">
        <v>47</v>
      </c>
      <c r="B4" s="352" t="s">
        <v>856</v>
      </c>
      <c r="C4" s="353" t="s">
        <v>857</v>
      </c>
      <c r="D4" s="354" t="s">
        <v>858</v>
      </c>
      <c r="E4" s="354" t="s">
        <v>859</v>
      </c>
      <c r="F4" s="355" t="s">
        <v>860</v>
      </c>
      <c r="G4" s="356" t="s">
        <v>66</v>
      </c>
      <c r="H4" s="357" t="s">
        <v>67</v>
      </c>
      <c r="I4" s="358" t="s">
        <v>68</v>
      </c>
      <c r="J4" s="359" t="s">
        <v>861</v>
      </c>
      <c r="K4" s="354" t="s">
        <v>862</v>
      </c>
      <c r="L4" s="354" t="s">
        <v>863</v>
      </c>
      <c r="M4" s="359" t="s">
        <v>894</v>
      </c>
    </row>
    <row r="5" spans="1:13">
      <c r="A5" s="996"/>
      <c r="B5" s="996"/>
      <c r="C5" s="996"/>
      <c r="D5" s="996"/>
      <c r="E5" s="996"/>
      <c r="F5" s="996"/>
      <c r="G5" s="996"/>
      <c r="H5" s="996"/>
      <c r="I5" s="996"/>
      <c r="J5" s="374"/>
      <c r="K5" s="442"/>
      <c r="L5" s="443"/>
      <c r="M5" s="360" t="s">
        <v>864</v>
      </c>
    </row>
    <row r="6" spans="1:13">
      <c r="A6" s="1017" t="s">
        <v>1047</v>
      </c>
      <c r="B6" s="1017"/>
      <c r="C6" s="1017"/>
      <c r="D6" s="1017"/>
      <c r="E6" s="1017"/>
      <c r="F6" s="1017"/>
      <c r="G6" s="1017"/>
      <c r="H6" s="1017"/>
      <c r="I6" s="1017"/>
      <c r="J6" s="444"/>
      <c r="K6" s="445"/>
      <c r="L6" s="445"/>
      <c r="M6" s="446"/>
    </row>
    <row r="7" spans="1:13" s="889" customFormat="1" ht="19.2">
      <c r="A7" s="771">
        <f>VLOOKUP(B7,'[2].'!$A$1:$I$803,9,0)</f>
        <v>5902811500081</v>
      </c>
      <c r="B7" s="873" t="s">
        <v>1048</v>
      </c>
      <c r="C7" s="773" t="s">
        <v>3417</v>
      </c>
      <c r="D7" s="788" t="s">
        <v>1049</v>
      </c>
      <c r="E7" s="874" t="s">
        <v>1031</v>
      </c>
      <c r="F7" s="806">
        <v>65</v>
      </c>
      <c r="G7" s="776">
        <f>F7-(F7*$G$2)</f>
        <v>65</v>
      </c>
      <c r="H7" s="777">
        <f t="shared" ref="H7:H223" si="0">F7/$I$2</f>
        <v>14.942528735632186</v>
      </c>
      <c r="I7" s="778">
        <f>H7-(H7*$G$2)</f>
        <v>14.942528735632186</v>
      </c>
      <c r="J7" s="773" t="s">
        <v>3418</v>
      </c>
      <c r="K7" s="779" t="s">
        <v>1050</v>
      </c>
      <c r="L7" s="779" t="s">
        <v>942</v>
      </c>
      <c r="M7" s="888"/>
    </row>
    <row r="8" spans="1:13" s="889" customFormat="1" ht="19.2">
      <c r="A8" s="771">
        <f>VLOOKUP(B8,'[2].'!$A$1:$I$803,9,0)</f>
        <v>5902811500098</v>
      </c>
      <c r="B8" s="869" t="s">
        <v>1051</v>
      </c>
      <c r="C8" s="773" t="s">
        <v>3419</v>
      </c>
      <c r="D8" s="788" t="s">
        <v>1052</v>
      </c>
      <c r="E8" s="874" t="s">
        <v>993</v>
      </c>
      <c r="F8" s="806">
        <v>48</v>
      </c>
      <c r="G8" s="862" t="s">
        <v>193</v>
      </c>
      <c r="H8" s="777">
        <f t="shared" si="0"/>
        <v>11.03448275862069</v>
      </c>
      <c r="I8" s="863" t="s">
        <v>193</v>
      </c>
      <c r="J8" s="773" t="s">
        <v>3420</v>
      </c>
      <c r="K8" s="779" t="s">
        <v>1052</v>
      </c>
      <c r="L8" s="779" t="s">
        <v>994</v>
      </c>
      <c r="M8" s="888"/>
    </row>
    <row r="9" spans="1:13" s="889" customFormat="1" ht="28.8">
      <c r="A9" s="771">
        <f>VLOOKUP(B9,'[2].'!$A$1:$I$803,9,0)</f>
        <v>5902811505635</v>
      </c>
      <c r="B9" s="869" t="s">
        <v>1053</v>
      </c>
      <c r="C9" s="773" t="s">
        <v>3421</v>
      </c>
      <c r="D9" s="788" t="s">
        <v>1052</v>
      </c>
      <c r="E9" s="874" t="s">
        <v>1054</v>
      </c>
      <c r="F9" s="806">
        <v>22</v>
      </c>
      <c r="G9" s="776">
        <f>F9-(F9*$G$2)</f>
        <v>22</v>
      </c>
      <c r="H9" s="777">
        <f t="shared" si="0"/>
        <v>5.0574712643678161</v>
      </c>
      <c r="I9" s="778">
        <f>H9-(H9*$G$2)</f>
        <v>5.0574712643678161</v>
      </c>
      <c r="J9" s="773" t="s">
        <v>3422</v>
      </c>
      <c r="K9" s="779" t="s">
        <v>1052</v>
      </c>
      <c r="L9" s="779" t="s">
        <v>1055</v>
      </c>
      <c r="M9" s="888"/>
    </row>
    <row r="10" spans="1:13" s="889" customFormat="1" ht="28.8">
      <c r="A10" s="771">
        <f>VLOOKUP(B10,'[2].'!$A$1:$I$803,9,0)</f>
        <v>5902811505642</v>
      </c>
      <c r="B10" s="869" t="s">
        <v>1056</v>
      </c>
      <c r="C10" s="773" t="s">
        <v>3423</v>
      </c>
      <c r="D10" s="788" t="s">
        <v>1052</v>
      </c>
      <c r="E10" s="874" t="s">
        <v>1057</v>
      </c>
      <c r="F10" s="806">
        <v>22</v>
      </c>
      <c r="G10" s="776">
        <f>F10-(F10*$G$2)</f>
        <v>22</v>
      </c>
      <c r="H10" s="777">
        <f t="shared" si="0"/>
        <v>5.0574712643678161</v>
      </c>
      <c r="I10" s="778">
        <f>H10-(H10*$G$2)</f>
        <v>5.0574712643678161</v>
      </c>
      <c r="J10" s="773" t="s">
        <v>3422</v>
      </c>
      <c r="K10" s="779" t="s">
        <v>1052</v>
      </c>
      <c r="L10" s="779" t="s">
        <v>1058</v>
      </c>
      <c r="M10" s="888"/>
    </row>
    <row r="11" spans="1:13" s="889" customFormat="1" ht="28.8">
      <c r="A11" s="771">
        <f>VLOOKUP(B11,'[2].'!$A$1:$I$803,9,0)</f>
        <v>5902811505659</v>
      </c>
      <c r="B11" s="869" t="s">
        <v>1059</v>
      </c>
      <c r="C11" s="773" t="s">
        <v>3424</v>
      </c>
      <c r="D11" s="788" t="s">
        <v>1052</v>
      </c>
      <c r="E11" s="874" t="s">
        <v>1060</v>
      </c>
      <c r="F11" s="806">
        <v>22</v>
      </c>
      <c r="G11" s="776">
        <f>F11-(F11*$G$2)</f>
        <v>22</v>
      </c>
      <c r="H11" s="777">
        <f t="shared" si="0"/>
        <v>5.0574712643678161</v>
      </c>
      <c r="I11" s="778">
        <f>H11-(H11*$G$2)</f>
        <v>5.0574712643678161</v>
      </c>
      <c r="J11" s="773" t="s">
        <v>3425</v>
      </c>
      <c r="K11" s="779" t="s">
        <v>1052</v>
      </c>
      <c r="L11" s="779" t="s">
        <v>1061</v>
      </c>
      <c r="M11" s="888"/>
    </row>
    <row r="12" spans="1:13" s="889" customFormat="1" ht="19.2">
      <c r="A12" s="771">
        <f>VLOOKUP(B12,'[2].'!$A$1:$I$803,9,0)</f>
        <v>5902811500104</v>
      </c>
      <c r="B12" s="869" t="s">
        <v>1062</v>
      </c>
      <c r="C12" s="773" t="s">
        <v>3426</v>
      </c>
      <c r="D12" s="788" t="s">
        <v>1052</v>
      </c>
      <c r="E12" s="874" t="s">
        <v>993</v>
      </c>
      <c r="F12" s="806">
        <v>39.99</v>
      </c>
      <c r="G12" s="862" t="s">
        <v>193</v>
      </c>
      <c r="H12" s="777">
        <f t="shared" si="0"/>
        <v>9.1931034482758633</v>
      </c>
      <c r="I12" s="863" t="s">
        <v>193</v>
      </c>
      <c r="J12" s="773" t="s">
        <v>3427</v>
      </c>
      <c r="K12" s="779" t="s">
        <v>1052</v>
      </c>
      <c r="L12" s="779" t="s">
        <v>994</v>
      </c>
      <c r="M12" s="888"/>
    </row>
    <row r="13" spans="1:13" s="889" customFormat="1" ht="19.2">
      <c r="A13" s="771">
        <f>VLOOKUP(B13,'[2].'!$A$1:$I$803,9,0)</f>
        <v>5902811500111</v>
      </c>
      <c r="B13" s="869" t="s">
        <v>1063</v>
      </c>
      <c r="C13" s="773" t="s">
        <v>3428</v>
      </c>
      <c r="D13" s="788" t="s">
        <v>1052</v>
      </c>
      <c r="E13" s="874" t="s">
        <v>940</v>
      </c>
      <c r="F13" s="806">
        <v>56.5</v>
      </c>
      <c r="G13" s="862" t="s">
        <v>193</v>
      </c>
      <c r="H13" s="777">
        <f t="shared" si="0"/>
        <v>12.988505747126437</v>
      </c>
      <c r="I13" s="863" t="s">
        <v>193</v>
      </c>
      <c r="J13" s="773" t="s">
        <v>3429</v>
      </c>
      <c r="K13" s="779" t="s">
        <v>1052</v>
      </c>
      <c r="L13" s="779" t="s">
        <v>1064</v>
      </c>
      <c r="M13" s="888"/>
    </row>
    <row r="14" spans="1:13" s="889" customFormat="1" ht="11.25" customHeight="1">
      <c r="A14" s="771">
        <f>VLOOKUP(B14,'[2].'!$A$1:$I$803,9,0)</f>
        <v>5902811500135</v>
      </c>
      <c r="B14" s="869" t="s">
        <v>1065</v>
      </c>
      <c r="C14" s="1004" t="s">
        <v>3430</v>
      </c>
      <c r="D14" s="788" t="s">
        <v>1066</v>
      </c>
      <c r="E14" s="874" t="s">
        <v>936</v>
      </c>
      <c r="F14" s="806">
        <v>12.35</v>
      </c>
      <c r="G14" s="776">
        <f t="shared" ref="G14:G223" si="1">F14-(F14*$G$2)</f>
        <v>12.35</v>
      </c>
      <c r="H14" s="777">
        <f t="shared" si="0"/>
        <v>2.8390804597701149</v>
      </c>
      <c r="I14" s="778">
        <f t="shared" ref="I14:I223" si="2">H14-(H14*$G$2)</f>
        <v>2.8390804597701149</v>
      </c>
      <c r="J14" s="1004" t="s">
        <v>3431</v>
      </c>
      <c r="K14" s="779" t="s">
        <v>1067</v>
      </c>
      <c r="L14" s="779" t="s">
        <v>938</v>
      </c>
      <c r="M14" s="888"/>
    </row>
    <row r="15" spans="1:13" s="889" customFormat="1" ht="9.6">
      <c r="A15" s="771">
        <f>VLOOKUP(B15,'[2].'!$A$1:$I$803,9,0)</f>
        <v>5902811500142</v>
      </c>
      <c r="B15" s="869" t="s">
        <v>1068</v>
      </c>
      <c r="C15" s="1004"/>
      <c r="D15" s="788" t="s">
        <v>1066</v>
      </c>
      <c r="E15" s="874" t="s">
        <v>940</v>
      </c>
      <c r="F15" s="806">
        <v>12.35</v>
      </c>
      <c r="G15" s="776">
        <f t="shared" si="1"/>
        <v>12.35</v>
      </c>
      <c r="H15" s="777">
        <f t="shared" si="0"/>
        <v>2.8390804597701149</v>
      </c>
      <c r="I15" s="778">
        <f t="shared" si="2"/>
        <v>2.8390804597701149</v>
      </c>
      <c r="J15" s="1004"/>
      <c r="K15" s="779" t="s">
        <v>1067</v>
      </c>
      <c r="L15" s="779" t="s">
        <v>1064</v>
      </c>
      <c r="M15" s="888"/>
    </row>
    <row r="16" spans="1:13" s="889" customFormat="1" ht="9.6">
      <c r="A16" s="771">
        <f>VLOOKUP(B16,'[2].'!$A$1:$I$803,9,0)</f>
        <v>5902811505598</v>
      </c>
      <c r="B16" s="869" t="s">
        <v>1069</v>
      </c>
      <c r="C16" s="1004"/>
      <c r="D16" s="788" t="s">
        <v>1066</v>
      </c>
      <c r="E16" s="874" t="s">
        <v>950</v>
      </c>
      <c r="F16" s="806">
        <v>12.35</v>
      </c>
      <c r="G16" s="776">
        <f t="shared" si="1"/>
        <v>12.35</v>
      </c>
      <c r="H16" s="777">
        <f t="shared" si="0"/>
        <v>2.8390804597701149</v>
      </c>
      <c r="I16" s="778">
        <f t="shared" si="2"/>
        <v>2.8390804597701149</v>
      </c>
      <c r="J16" s="1004"/>
      <c r="K16" s="779" t="s">
        <v>1067</v>
      </c>
      <c r="L16" s="779" t="s">
        <v>951</v>
      </c>
      <c r="M16" s="888"/>
    </row>
    <row r="17" spans="1:13" s="889" customFormat="1" ht="9.6">
      <c r="A17" s="771">
        <f>VLOOKUP(B17,'[2].'!$A$1:$I$803,9,0)</f>
        <v>5902811500128</v>
      </c>
      <c r="B17" s="869" t="s">
        <v>1070</v>
      </c>
      <c r="C17" s="1004"/>
      <c r="D17" s="788" t="s">
        <v>1066</v>
      </c>
      <c r="E17" s="874" t="s">
        <v>993</v>
      </c>
      <c r="F17" s="806">
        <v>12.35</v>
      </c>
      <c r="G17" s="776">
        <f t="shared" si="1"/>
        <v>12.35</v>
      </c>
      <c r="H17" s="777">
        <f t="shared" si="0"/>
        <v>2.8390804597701149</v>
      </c>
      <c r="I17" s="778">
        <f t="shared" si="2"/>
        <v>2.8390804597701149</v>
      </c>
      <c r="J17" s="1004"/>
      <c r="K17" s="779" t="s">
        <v>1067</v>
      </c>
      <c r="L17" s="779" t="s">
        <v>994</v>
      </c>
      <c r="M17" s="888"/>
    </row>
    <row r="18" spans="1:13" s="889" customFormat="1" ht="11.25" customHeight="1">
      <c r="A18" s="771">
        <f>VLOOKUP(B18,'[2].'!$A$1:$I$803,9,0)</f>
        <v>5902811500166</v>
      </c>
      <c r="B18" s="869" t="s">
        <v>1071</v>
      </c>
      <c r="C18" s="1004" t="s">
        <v>3432</v>
      </c>
      <c r="D18" s="788" t="s">
        <v>1066</v>
      </c>
      <c r="E18" s="874" t="s">
        <v>936</v>
      </c>
      <c r="F18" s="806">
        <v>13.35</v>
      </c>
      <c r="G18" s="776">
        <f t="shared" si="1"/>
        <v>13.35</v>
      </c>
      <c r="H18" s="777">
        <f t="shared" si="0"/>
        <v>3.0689655172413794</v>
      </c>
      <c r="I18" s="778">
        <f t="shared" si="2"/>
        <v>3.0689655172413794</v>
      </c>
      <c r="J18" s="1004" t="s">
        <v>3433</v>
      </c>
      <c r="K18" s="779" t="s">
        <v>1067</v>
      </c>
      <c r="L18" s="779" t="s">
        <v>938</v>
      </c>
      <c r="M18" s="888"/>
    </row>
    <row r="19" spans="1:13" s="889" customFormat="1" ht="9.6">
      <c r="A19" s="771">
        <f>VLOOKUP(B19,'[2].'!$A$1:$I$803,9,0)</f>
        <v>5902811500173</v>
      </c>
      <c r="B19" s="869" t="s">
        <v>1072</v>
      </c>
      <c r="C19" s="1004"/>
      <c r="D19" s="788" t="s">
        <v>1066</v>
      </c>
      <c r="E19" s="874" t="s">
        <v>940</v>
      </c>
      <c r="F19" s="806">
        <v>13.35</v>
      </c>
      <c r="G19" s="776">
        <f t="shared" si="1"/>
        <v>13.35</v>
      </c>
      <c r="H19" s="777">
        <f t="shared" si="0"/>
        <v>3.0689655172413794</v>
      </c>
      <c r="I19" s="778">
        <f t="shared" si="2"/>
        <v>3.0689655172413794</v>
      </c>
      <c r="J19" s="1004"/>
      <c r="K19" s="779" t="s">
        <v>1067</v>
      </c>
      <c r="L19" s="779" t="s">
        <v>1064</v>
      </c>
      <c r="M19" s="888"/>
    </row>
    <row r="20" spans="1:13" s="889" customFormat="1" ht="9.6">
      <c r="A20" s="771">
        <f>VLOOKUP(B20,'[2].'!$A$1:$I$803,9,0)</f>
        <v>5902811505604</v>
      </c>
      <c r="B20" s="869" t="s">
        <v>1073</v>
      </c>
      <c r="C20" s="1004"/>
      <c r="D20" s="788" t="s">
        <v>1066</v>
      </c>
      <c r="E20" s="874" t="s">
        <v>950</v>
      </c>
      <c r="F20" s="806">
        <v>13.35</v>
      </c>
      <c r="G20" s="776">
        <f t="shared" si="1"/>
        <v>13.35</v>
      </c>
      <c r="H20" s="777">
        <f t="shared" si="0"/>
        <v>3.0689655172413794</v>
      </c>
      <c r="I20" s="778">
        <f t="shared" si="2"/>
        <v>3.0689655172413794</v>
      </c>
      <c r="J20" s="1004"/>
      <c r="K20" s="779" t="s">
        <v>1067</v>
      </c>
      <c r="L20" s="779" t="s">
        <v>951</v>
      </c>
      <c r="M20" s="888"/>
    </row>
    <row r="21" spans="1:13" s="889" customFormat="1" ht="9.6">
      <c r="A21" s="771">
        <f>VLOOKUP(B21,'[2].'!$A$1:$I$803,9,0)</f>
        <v>5902811500159</v>
      </c>
      <c r="B21" s="869" t="s">
        <v>1074</v>
      </c>
      <c r="C21" s="1004"/>
      <c r="D21" s="788" t="s">
        <v>1066</v>
      </c>
      <c r="E21" s="874" t="s">
        <v>993</v>
      </c>
      <c r="F21" s="806">
        <v>13.35</v>
      </c>
      <c r="G21" s="776">
        <f t="shared" si="1"/>
        <v>13.35</v>
      </c>
      <c r="H21" s="777">
        <f t="shared" si="0"/>
        <v>3.0689655172413794</v>
      </c>
      <c r="I21" s="778">
        <f t="shared" si="2"/>
        <v>3.0689655172413794</v>
      </c>
      <c r="J21" s="1004"/>
      <c r="K21" s="779" t="s">
        <v>1067</v>
      </c>
      <c r="L21" s="779" t="s">
        <v>994</v>
      </c>
      <c r="M21" s="888"/>
    </row>
    <row r="22" spans="1:13" s="889" customFormat="1" ht="15.75" customHeight="1">
      <c r="A22" s="771">
        <f>VLOOKUP(B22,'[2].'!$A$1:$I$803,9,0)</f>
        <v>5902811507325</v>
      </c>
      <c r="B22" s="869" t="s">
        <v>1075</v>
      </c>
      <c r="C22" s="1004" t="s">
        <v>3434</v>
      </c>
      <c r="D22" s="788" t="s">
        <v>1066</v>
      </c>
      <c r="E22" s="874" t="s">
        <v>936</v>
      </c>
      <c r="F22" s="806">
        <v>31.25</v>
      </c>
      <c r="G22" s="776">
        <f t="shared" si="1"/>
        <v>31.25</v>
      </c>
      <c r="H22" s="777">
        <f t="shared" si="0"/>
        <v>7.1839080459770122</v>
      </c>
      <c r="I22" s="778">
        <f t="shared" si="2"/>
        <v>7.1839080459770122</v>
      </c>
      <c r="J22" s="1004" t="s">
        <v>3435</v>
      </c>
      <c r="K22" s="779" t="s">
        <v>1067</v>
      </c>
      <c r="L22" s="779" t="s">
        <v>938</v>
      </c>
      <c r="M22" s="888"/>
    </row>
    <row r="23" spans="1:13" s="889" customFormat="1" ht="9.6">
      <c r="A23" s="771">
        <f>VLOOKUP(B23,'[2].'!$A$1:$I$803,9,0)</f>
        <v>5902811507400</v>
      </c>
      <c r="B23" s="869" t="s">
        <v>1076</v>
      </c>
      <c r="C23" s="1004"/>
      <c r="D23" s="788" t="s">
        <v>1066</v>
      </c>
      <c r="E23" s="874" t="s">
        <v>940</v>
      </c>
      <c r="F23" s="806">
        <v>31.25</v>
      </c>
      <c r="G23" s="776">
        <f t="shared" si="1"/>
        <v>31.25</v>
      </c>
      <c r="H23" s="777">
        <f t="shared" si="0"/>
        <v>7.1839080459770122</v>
      </c>
      <c r="I23" s="778">
        <f t="shared" si="2"/>
        <v>7.1839080459770122</v>
      </c>
      <c r="J23" s="1004"/>
      <c r="K23" s="779" t="s">
        <v>1067</v>
      </c>
      <c r="L23" s="779" t="s">
        <v>942</v>
      </c>
      <c r="M23" s="888"/>
    </row>
    <row r="24" spans="1:13" s="889" customFormat="1" ht="9.6">
      <c r="A24" s="771">
        <f>VLOOKUP(B24,'[2].'!$A$1:$I$803,9,0)</f>
        <v>5902811507455</v>
      </c>
      <c r="B24" s="869" t="s">
        <v>1077</v>
      </c>
      <c r="C24" s="1004"/>
      <c r="D24" s="788" t="s">
        <v>1066</v>
      </c>
      <c r="E24" s="874" t="s">
        <v>950</v>
      </c>
      <c r="F24" s="806">
        <v>31.25</v>
      </c>
      <c r="G24" s="776">
        <f t="shared" si="1"/>
        <v>31.25</v>
      </c>
      <c r="H24" s="777">
        <f t="shared" si="0"/>
        <v>7.1839080459770122</v>
      </c>
      <c r="I24" s="778">
        <f t="shared" si="2"/>
        <v>7.1839080459770122</v>
      </c>
      <c r="J24" s="1004"/>
      <c r="K24" s="779" t="s">
        <v>1067</v>
      </c>
      <c r="L24" s="779" t="s">
        <v>951</v>
      </c>
      <c r="M24" s="888"/>
    </row>
    <row r="25" spans="1:13" s="889" customFormat="1" ht="9.6">
      <c r="A25" s="771">
        <f>VLOOKUP(B25,'[2].'!$A$1:$I$803,9,0)</f>
        <v>5902811507462</v>
      </c>
      <c r="B25" s="869" t="s">
        <v>1078</v>
      </c>
      <c r="C25" s="1004"/>
      <c r="D25" s="788" t="s">
        <v>1066</v>
      </c>
      <c r="E25" s="874" t="s">
        <v>993</v>
      </c>
      <c r="F25" s="806">
        <v>31.25</v>
      </c>
      <c r="G25" s="776">
        <f t="shared" si="1"/>
        <v>31.25</v>
      </c>
      <c r="H25" s="777">
        <f t="shared" si="0"/>
        <v>7.1839080459770122</v>
      </c>
      <c r="I25" s="778">
        <f t="shared" si="2"/>
        <v>7.1839080459770122</v>
      </c>
      <c r="J25" s="1004"/>
      <c r="K25" s="779" t="s">
        <v>1067</v>
      </c>
      <c r="L25" s="779" t="s">
        <v>994</v>
      </c>
      <c r="M25" s="888"/>
    </row>
    <row r="26" spans="1:13" s="889" customFormat="1" ht="15.75" customHeight="1">
      <c r="A26" s="771">
        <f>VLOOKUP(B26,'[2].'!$A$1:$I$803,9,0)</f>
        <v>5902811507479</v>
      </c>
      <c r="B26" s="875" t="s">
        <v>1079</v>
      </c>
      <c r="C26" s="1004" t="s">
        <v>3436</v>
      </c>
      <c r="D26" s="788" t="s">
        <v>1066</v>
      </c>
      <c r="E26" s="874" t="s">
        <v>936</v>
      </c>
      <c r="F26" s="806">
        <v>32.25</v>
      </c>
      <c r="G26" s="776">
        <f t="shared" si="1"/>
        <v>32.25</v>
      </c>
      <c r="H26" s="777">
        <f t="shared" si="0"/>
        <v>7.4137931034482767</v>
      </c>
      <c r="I26" s="778">
        <f t="shared" si="2"/>
        <v>7.4137931034482767</v>
      </c>
      <c r="J26" s="1004" t="s">
        <v>3437</v>
      </c>
      <c r="K26" s="779" t="s">
        <v>1067</v>
      </c>
      <c r="L26" s="779" t="s">
        <v>938</v>
      </c>
      <c r="M26" s="888"/>
    </row>
    <row r="27" spans="1:13" s="889" customFormat="1" ht="9.6">
      <c r="A27" s="771">
        <f>VLOOKUP(B27,'[2].'!$A$1:$I$803,9,0)</f>
        <v>5902811507486</v>
      </c>
      <c r="B27" s="869" t="s">
        <v>1080</v>
      </c>
      <c r="C27" s="1004"/>
      <c r="D27" s="788" t="s">
        <v>1066</v>
      </c>
      <c r="E27" s="874" t="s">
        <v>940</v>
      </c>
      <c r="F27" s="806">
        <v>32.25</v>
      </c>
      <c r="G27" s="776">
        <f t="shared" si="1"/>
        <v>32.25</v>
      </c>
      <c r="H27" s="777">
        <f t="shared" si="0"/>
        <v>7.4137931034482767</v>
      </c>
      <c r="I27" s="778">
        <f t="shared" si="2"/>
        <v>7.4137931034482767</v>
      </c>
      <c r="J27" s="1004"/>
      <c r="K27" s="779" t="s">
        <v>1067</v>
      </c>
      <c r="L27" s="779" t="s">
        <v>1064</v>
      </c>
      <c r="M27" s="888"/>
    </row>
    <row r="28" spans="1:13" s="889" customFormat="1" ht="9.6">
      <c r="A28" s="771">
        <f>VLOOKUP(B28,'[2].'!$A$1:$I$803,9,0)</f>
        <v>5902811507493</v>
      </c>
      <c r="B28" s="869" t="s">
        <v>1081</v>
      </c>
      <c r="C28" s="1004"/>
      <c r="D28" s="788" t="s">
        <v>1066</v>
      </c>
      <c r="E28" s="874" t="s">
        <v>950</v>
      </c>
      <c r="F28" s="806">
        <v>32.25</v>
      </c>
      <c r="G28" s="776">
        <f t="shared" si="1"/>
        <v>32.25</v>
      </c>
      <c r="H28" s="777">
        <f t="shared" si="0"/>
        <v>7.4137931034482767</v>
      </c>
      <c r="I28" s="778">
        <f t="shared" si="2"/>
        <v>7.4137931034482767</v>
      </c>
      <c r="J28" s="1004"/>
      <c r="K28" s="779" t="s">
        <v>1067</v>
      </c>
      <c r="L28" s="779" t="s">
        <v>951</v>
      </c>
      <c r="M28" s="888"/>
    </row>
    <row r="29" spans="1:13" s="889" customFormat="1" ht="9.6">
      <c r="A29" s="771">
        <f>VLOOKUP(B29,'[2].'!$A$1:$I$803,9,0)</f>
        <v>5902811507509</v>
      </c>
      <c r="B29" s="869" t="s">
        <v>1082</v>
      </c>
      <c r="C29" s="1004"/>
      <c r="D29" s="788" t="s">
        <v>1066</v>
      </c>
      <c r="E29" s="874" t="s">
        <v>993</v>
      </c>
      <c r="F29" s="806">
        <v>32.25</v>
      </c>
      <c r="G29" s="776">
        <f t="shared" si="1"/>
        <v>32.25</v>
      </c>
      <c r="H29" s="777">
        <f t="shared" si="0"/>
        <v>7.4137931034482767</v>
      </c>
      <c r="I29" s="778">
        <f t="shared" si="2"/>
        <v>7.4137931034482767</v>
      </c>
      <c r="J29" s="1004"/>
      <c r="K29" s="779" t="s">
        <v>1067</v>
      </c>
      <c r="L29" s="779" t="s">
        <v>994</v>
      </c>
      <c r="M29" s="888"/>
    </row>
    <row r="30" spans="1:13" s="889" customFormat="1" ht="15" customHeight="1">
      <c r="A30" s="771">
        <f>VLOOKUP(B30,'[2].'!$A$1:$I$803,9,0)</f>
        <v>5902811500210</v>
      </c>
      <c r="B30" s="869" t="s">
        <v>1083</v>
      </c>
      <c r="C30" s="1004" t="s">
        <v>3438</v>
      </c>
      <c r="D30" s="788" t="s">
        <v>1049</v>
      </c>
      <c r="E30" s="874" t="s">
        <v>936</v>
      </c>
      <c r="F30" s="806">
        <v>36</v>
      </c>
      <c r="G30" s="776">
        <f t="shared" si="1"/>
        <v>36</v>
      </c>
      <c r="H30" s="777">
        <f t="shared" si="0"/>
        <v>8.2758620689655178</v>
      </c>
      <c r="I30" s="778">
        <f t="shared" si="2"/>
        <v>8.2758620689655178</v>
      </c>
      <c r="J30" s="1004" t="s">
        <v>3439</v>
      </c>
      <c r="K30" s="779" t="s">
        <v>1050</v>
      </c>
      <c r="L30" s="779" t="s">
        <v>938</v>
      </c>
      <c r="M30" s="888"/>
    </row>
    <row r="31" spans="1:13" s="889" customFormat="1" ht="9.6">
      <c r="A31" s="771">
        <f>VLOOKUP(B31,'[2].'!$A$1:$I$803,9,0)</f>
        <v>5902811500241</v>
      </c>
      <c r="B31" s="869" t="s">
        <v>1084</v>
      </c>
      <c r="C31" s="1004"/>
      <c r="D31" s="788" t="s">
        <v>1049</v>
      </c>
      <c r="E31" s="874" t="s">
        <v>1031</v>
      </c>
      <c r="F31" s="806">
        <v>36</v>
      </c>
      <c r="G31" s="776">
        <f t="shared" si="1"/>
        <v>36</v>
      </c>
      <c r="H31" s="777">
        <f t="shared" si="0"/>
        <v>8.2758620689655178</v>
      </c>
      <c r="I31" s="778">
        <f t="shared" si="2"/>
        <v>8.2758620689655178</v>
      </c>
      <c r="J31" s="1004"/>
      <c r="K31" s="779" t="s">
        <v>1050</v>
      </c>
      <c r="L31" s="779" t="s">
        <v>1064</v>
      </c>
      <c r="M31" s="888"/>
    </row>
    <row r="32" spans="1:13" s="889" customFormat="1" ht="9.6">
      <c r="A32" s="771">
        <f>VLOOKUP(B32,'[2].'!$A$1:$I$803,9,0)</f>
        <v>5902811506892</v>
      </c>
      <c r="B32" s="869" t="s">
        <v>1085</v>
      </c>
      <c r="C32" s="1004"/>
      <c r="D32" s="788" t="s">
        <v>1049</v>
      </c>
      <c r="E32" s="874" t="s">
        <v>1001</v>
      </c>
      <c r="F32" s="806">
        <v>36</v>
      </c>
      <c r="G32" s="776">
        <f t="shared" si="1"/>
        <v>36</v>
      </c>
      <c r="H32" s="777">
        <f t="shared" si="0"/>
        <v>8.2758620689655178</v>
      </c>
      <c r="I32" s="778">
        <f t="shared" si="2"/>
        <v>8.2758620689655178</v>
      </c>
      <c r="J32" s="1004"/>
      <c r="K32" s="779" t="s">
        <v>1050</v>
      </c>
      <c r="L32" s="779" t="s">
        <v>1002</v>
      </c>
      <c r="M32" s="888"/>
    </row>
    <row r="33" spans="1:13" s="889" customFormat="1" ht="9.6">
      <c r="A33" s="771">
        <f>VLOOKUP(B33,'[2].'!$A$1:$I$803,9,0)</f>
        <v>5902811500197</v>
      </c>
      <c r="B33" s="869" t="s">
        <v>1086</v>
      </c>
      <c r="C33" s="1004"/>
      <c r="D33" s="788" t="s">
        <v>1049</v>
      </c>
      <c r="E33" s="874" t="s">
        <v>944</v>
      </c>
      <c r="F33" s="806">
        <v>36</v>
      </c>
      <c r="G33" s="776">
        <f t="shared" si="1"/>
        <v>36</v>
      </c>
      <c r="H33" s="777">
        <f t="shared" si="0"/>
        <v>8.2758620689655178</v>
      </c>
      <c r="I33" s="778">
        <f t="shared" si="2"/>
        <v>8.2758620689655178</v>
      </c>
      <c r="J33" s="1004"/>
      <c r="K33" s="779" t="s">
        <v>1050</v>
      </c>
      <c r="L33" s="779" t="s">
        <v>945</v>
      </c>
      <c r="M33" s="888"/>
    </row>
    <row r="34" spans="1:13" s="889" customFormat="1" ht="9.6">
      <c r="A34" s="771">
        <f>VLOOKUP(B34,'[2].'!$A$1:$I$803,9,0)</f>
        <v>5902811500258</v>
      </c>
      <c r="B34" s="869" t="s">
        <v>1087</v>
      </c>
      <c r="C34" s="1004"/>
      <c r="D34" s="788" t="s">
        <v>1049</v>
      </c>
      <c r="E34" s="874" t="s">
        <v>984</v>
      </c>
      <c r="F34" s="806">
        <v>36</v>
      </c>
      <c r="G34" s="776">
        <f t="shared" si="1"/>
        <v>36</v>
      </c>
      <c r="H34" s="777">
        <f t="shared" si="0"/>
        <v>8.2758620689655178</v>
      </c>
      <c r="I34" s="778">
        <f t="shared" si="2"/>
        <v>8.2758620689655178</v>
      </c>
      <c r="J34" s="1004"/>
      <c r="K34" s="779" t="s">
        <v>1050</v>
      </c>
      <c r="L34" s="779" t="s">
        <v>962</v>
      </c>
      <c r="M34" s="888"/>
    </row>
    <row r="35" spans="1:13" s="889" customFormat="1" ht="11.25" customHeight="1">
      <c r="A35" s="771">
        <f>VLOOKUP(B35,'[2].'!$A$1:$I$803,9,0)</f>
        <v>5902811500180</v>
      </c>
      <c r="B35" s="869" t="s">
        <v>1088</v>
      </c>
      <c r="C35" s="1004"/>
      <c r="D35" s="788" t="s">
        <v>1049</v>
      </c>
      <c r="E35" s="874" t="s">
        <v>947</v>
      </c>
      <c r="F35" s="806">
        <v>36</v>
      </c>
      <c r="G35" s="776">
        <f t="shared" si="1"/>
        <v>36</v>
      </c>
      <c r="H35" s="777">
        <f t="shared" si="0"/>
        <v>8.2758620689655178</v>
      </c>
      <c r="I35" s="778">
        <f t="shared" si="2"/>
        <v>8.2758620689655178</v>
      </c>
      <c r="J35" s="1004"/>
      <c r="K35" s="779" t="s">
        <v>1050</v>
      </c>
      <c r="L35" s="779" t="s">
        <v>948</v>
      </c>
      <c r="M35" s="888"/>
    </row>
    <row r="36" spans="1:13" s="889" customFormat="1" ht="9.6">
      <c r="A36" s="771">
        <f>VLOOKUP(B36,'[2].'!$A$1:$I$803,9,0)</f>
        <v>5902811500203</v>
      </c>
      <c r="B36" s="869" t="s">
        <v>1089</v>
      </c>
      <c r="C36" s="1004"/>
      <c r="D36" s="788" t="s">
        <v>1049</v>
      </c>
      <c r="E36" s="874" t="s">
        <v>950</v>
      </c>
      <c r="F36" s="806">
        <v>36</v>
      </c>
      <c r="G36" s="776">
        <f t="shared" si="1"/>
        <v>36</v>
      </c>
      <c r="H36" s="777">
        <f t="shared" si="0"/>
        <v>8.2758620689655178</v>
      </c>
      <c r="I36" s="778">
        <f t="shared" si="2"/>
        <v>8.2758620689655178</v>
      </c>
      <c r="J36" s="1004"/>
      <c r="K36" s="779" t="s">
        <v>1050</v>
      </c>
      <c r="L36" s="779" t="s">
        <v>951</v>
      </c>
      <c r="M36" s="888"/>
    </row>
    <row r="37" spans="1:13" s="889" customFormat="1" ht="9.6">
      <c r="A37" s="771">
        <f>VLOOKUP(B37,'[2].'!$A$1:$I$803,9,0)</f>
        <v>5902811500227</v>
      </c>
      <c r="B37" s="869" t="s">
        <v>1090</v>
      </c>
      <c r="C37" s="1004"/>
      <c r="D37" s="788" t="s">
        <v>1049</v>
      </c>
      <c r="E37" s="874" t="s">
        <v>953</v>
      </c>
      <c r="F37" s="806">
        <v>36</v>
      </c>
      <c r="G37" s="776">
        <f t="shared" si="1"/>
        <v>36</v>
      </c>
      <c r="H37" s="777">
        <f t="shared" si="0"/>
        <v>8.2758620689655178</v>
      </c>
      <c r="I37" s="778">
        <f t="shared" si="2"/>
        <v>8.2758620689655178</v>
      </c>
      <c r="J37" s="1004"/>
      <c r="K37" s="779" t="s">
        <v>1050</v>
      </c>
      <c r="L37" s="779" t="s">
        <v>954</v>
      </c>
      <c r="M37" s="888"/>
    </row>
    <row r="38" spans="1:13" s="889" customFormat="1" ht="9.6">
      <c r="A38" s="771">
        <f>VLOOKUP(B38,'[2].'!$A$1:$I$803,9,0)</f>
        <v>5902811500234</v>
      </c>
      <c r="B38" s="869" t="s">
        <v>1091</v>
      </c>
      <c r="C38" s="1004"/>
      <c r="D38" s="788" t="s">
        <v>1049</v>
      </c>
      <c r="E38" s="874" t="s">
        <v>993</v>
      </c>
      <c r="F38" s="806">
        <v>36</v>
      </c>
      <c r="G38" s="776">
        <f t="shared" si="1"/>
        <v>36</v>
      </c>
      <c r="H38" s="777">
        <f t="shared" si="0"/>
        <v>8.2758620689655178</v>
      </c>
      <c r="I38" s="778">
        <f t="shared" si="2"/>
        <v>8.2758620689655178</v>
      </c>
      <c r="J38" s="1004"/>
      <c r="K38" s="779" t="s">
        <v>1050</v>
      </c>
      <c r="L38" s="779" t="s">
        <v>994</v>
      </c>
      <c r="M38" s="888"/>
    </row>
    <row r="39" spans="1:13" s="889" customFormat="1" ht="15" customHeight="1">
      <c r="A39" s="771">
        <f>VLOOKUP(B39,'[2].'!$A$1:$I$803,9,0)</f>
        <v>5902811500296</v>
      </c>
      <c r="B39" s="869" t="s">
        <v>1092</v>
      </c>
      <c r="C39" s="1004" t="s">
        <v>3440</v>
      </c>
      <c r="D39" s="788" t="s">
        <v>1049</v>
      </c>
      <c r="E39" s="874" t="s">
        <v>936</v>
      </c>
      <c r="F39" s="806">
        <v>45</v>
      </c>
      <c r="G39" s="776">
        <f t="shared" si="1"/>
        <v>45</v>
      </c>
      <c r="H39" s="777">
        <f t="shared" si="0"/>
        <v>10.344827586206897</v>
      </c>
      <c r="I39" s="778">
        <f t="shared" si="2"/>
        <v>10.344827586206897</v>
      </c>
      <c r="J39" s="1004" t="s">
        <v>3441</v>
      </c>
      <c r="K39" s="779" t="s">
        <v>1050</v>
      </c>
      <c r="L39" s="779" t="s">
        <v>938</v>
      </c>
      <c r="M39" s="888"/>
    </row>
    <row r="40" spans="1:13" s="889" customFormat="1" ht="9.6">
      <c r="A40" s="771">
        <f>VLOOKUP(B40,'[2].'!$A$1:$I$803,9,0)</f>
        <v>5902811500326</v>
      </c>
      <c r="B40" s="869" t="s">
        <v>1093</v>
      </c>
      <c r="C40" s="1004"/>
      <c r="D40" s="788" t="s">
        <v>1049</v>
      </c>
      <c r="E40" s="874" t="s">
        <v>1031</v>
      </c>
      <c r="F40" s="806">
        <v>45</v>
      </c>
      <c r="G40" s="776">
        <f t="shared" si="1"/>
        <v>45</v>
      </c>
      <c r="H40" s="777">
        <f t="shared" si="0"/>
        <v>10.344827586206897</v>
      </c>
      <c r="I40" s="778">
        <f t="shared" si="2"/>
        <v>10.344827586206897</v>
      </c>
      <c r="J40" s="1004"/>
      <c r="K40" s="779" t="s">
        <v>1050</v>
      </c>
      <c r="L40" s="779" t="s">
        <v>1064</v>
      </c>
      <c r="M40" s="888"/>
    </row>
    <row r="41" spans="1:13" s="889" customFormat="1" ht="9.6">
      <c r="A41" s="771">
        <f>VLOOKUP(B41,'[2].'!$A$1:$I$803,9,0)</f>
        <v>5902811506908</v>
      </c>
      <c r="B41" s="869" t="s">
        <v>1094</v>
      </c>
      <c r="C41" s="1004"/>
      <c r="D41" s="788" t="s">
        <v>1049</v>
      </c>
      <c r="E41" s="874" t="s">
        <v>1001</v>
      </c>
      <c r="F41" s="806">
        <v>45</v>
      </c>
      <c r="G41" s="776">
        <f t="shared" si="1"/>
        <v>45</v>
      </c>
      <c r="H41" s="777">
        <f t="shared" si="0"/>
        <v>10.344827586206897</v>
      </c>
      <c r="I41" s="778">
        <f t="shared" si="2"/>
        <v>10.344827586206897</v>
      </c>
      <c r="J41" s="1004"/>
      <c r="K41" s="779" t="s">
        <v>1050</v>
      </c>
      <c r="L41" s="779" t="s">
        <v>1002</v>
      </c>
      <c r="M41" s="888"/>
    </row>
    <row r="42" spans="1:13" s="889" customFormat="1" ht="9.6">
      <c r="A42" s="771">
        <f>VLOOKUP(B42,'[2].'!$A$1:$I$803,9,0)</f>
        <v>5902811500272</v>
      </c>
      <c r="B42" s="869" t="s">
        <v>1095</v>
      </c>
      <c r="C42" s="1004"/>
      <c r="D42" s="788" t="s">
        <v>1049</v>
      </c>
      <c r="E42" s="874" t="s">
        <v>944</v>
      </c>
      <c r="F42" s="806">
        <v>45</v>
      </c>
      <c r="G42" s="776">
        <f t="shared" si="1"/>
        <v>45</v>
      </c>
      <c r="H42" s="777">
        <f t="shared" si="0"/>
        <v>10.344827586206897</v>
      </c>
      <c r="I42" s="778">
        <f t="shared" si="2"/>
        <v>10.344827586206897</v>
      </c>
      <c r="J42" s="1004"/>
      <c r="K42" s="779" t="s">
        <v>1050</v>
      </c>
      <c r="L42" s="779" t="s">
        <v>945</v>
      </c>
      <c r="M42" s="888"/>
    </row>
    <row r="43" spans="1:13" s="889" customFormat="1" ht="9.6">
      <c r="A43" s="771">
        <f>VLOOKUP(B43,'[2].'!$A$1:$I$803,9,0)</f>
        <v>5902811500333</v>
      </c>
      <c r="B43" s="869" t="s">
        <v>1096</v>
      </c>
      <c r="C43" s="1004"/>
      <c r="D43" s="788" t="s">
        <v>1049</v>
      </c>
      <c r="E43" s="874" t="s">
        <v>984</v>
      </c>
      <c r="F43" s="806">
        <v>45</v>
      </c>
      <c r="G43" s="776">
        <f t="shared" si="1"/>
        <v>45</v>
      </c>
      <c r="H43" s="777">
        <f t="shared" si="0"/>
        <v>10.344827586206897</v>
      </c>
      <c r="I43" s="778">
        <f t="shared" si="2"/>
        <v>10.344827586206897</v>
      </c>
      <c r="J43" s="1004"/>
      <c r="K43" s="779" t="s">
        <v>1050</v>
      </c>
      <c r="L43" s="779" t="s">
        <v>962</v>
      </c>
      <c r="M43" s="888"/>
    </row>
    <row r="44" spans="1:13" s="889" customFormat="1" ht="11.25" customHeight="1">
      <c r="A44" s="771">
        <f>VLOOKUP(B44,'[2].'!$A$1:$I$803,9,0)</f>
        <v>5902811500265</v>
      </c>
      <c r="B44" s="869" t="s">
        <v>1097</v>
      </c>
      <c r="C44" s="1004"/>
      <c r="D44" s="788" t="s">
        <v>1049</v>
      </c>
      <c r="E44" s="874" t="s">
        <v>947</v>
      </c>
      <c r="F44" s="806">
        <v>45</v>
      </c>
      <c r="G44" s="776">
        <f t="shared" si="1"/>
        <v>45</v>
      </c>
      <c r="H44" s="777">
        <f t="shared" si="0"/>
        <v>10.344827586206897</v>
      </c>
      <c r="I44" s="778">
        <f t="shared" si="2"/>
        <v>10.344827586206897</v>
      </c>
      <c r="J44" s="1004"/>
      <c r="K44" s="779" t="s">
        <v>1050</v>
      </c>
      <c r="L44" s="779" t="s">
        <v>948</v>
      </c>
      <c r="M44" s="888"/>
    </row>
    <row r="45" spans="1:13" s="889" customFormat="1" ht="9.6">
      <c r="A45" s="771">
        <f>VLOOKUP(B45,'[2].'!$A$1:$I$803,9,0)</f>
        <v>5902811500289</v>
      </c>
      <c r="B45" s="869" t="s">
        <v>1098</v>
      </c>
      <c r="C45" s="1004"/>
      <c r="D45" s="788" t="s">
        <v>1049</v>
      </c>
      <c r="E45" s="874" t="s">
        <v>950</v>
      </c>
      <c r="F45" s="806">
        <v>45</v>
      </c>
      <c r="G45" s="776">
        <f t="shared" si="1"/>
        <v>45</v>
      </c>
      <c r="H45" s="777">
        <f t="shared" si="0"/>
        <v>10.344827586206897</v>
      </c>
      <c r="I45" s="778">
        <f t="shared" si="2"/>
        <v>10.344827586206897</v>
      </c>
      <c r="J45" s="1004"/>
      <c r="K45" s="779" t="s">
        <v>1050</v>
      </c>
      <c r="L45" s="779" t="s">
        <v>951</v>
      </c>
      <c r="M45" s="888"/>
    </row>
    <row r="46" spans="1:13" s="889" customFormat="1" ht="9.6">
      <c r="A46" s="771">
        <f>VLOOKUP(B46,'[2].'!$A$1:$I$803,9,0)</f>
        <v>5902811500302</v>
      </c>
      <c r="B46" s="869" t="s">
        <v>1099</v>
      </c>
      <c r="C46" s="1004"/>
      <c r="D46" s="788" t="s">
        <v>1049</v>
      </c>
      <c r="E46" s="874" t="s">
        <v>953</v>
      </c>
      <c r="F46" s="806">
        <v>45</v>
      </c>
      <c r="G46" s="776">
        <f t="shared" si="1"/>
        <v>45</v>
      </c>
      <c r="H46" s="777">
        <f t="shared" si="0"/>
        <v>10.344827586206897</v>
      </c>
      <c r="I46" s="778">
        <f t="shared" si="2"/>
        <v>10.344827586206897</v>
      </c>
      <c r="J46" s="1004"/>
      <c r="K46" s="779" t="s">
        <v>1050</v>
      </c>
      <c r="L46" s="779" t="s">
        <v>954</v>
      </c>
      <c r="M46" s="888"/>
    </row>
    <row r="47" spans="1:13" s="889" customFormat="1" ht="9.6">
      <c r="A47" s="771">
        <f>VLOOKUP(B47,'[2].'!$A$1:$I$803,9,0)</f>
        <v>5902811500319</v>
      </c>
      <c r="B47" s="869" t="s">
        <v>1100</v>
      </c>
      <c r="C47" s="1004"/>
      <c r="D47" s="788" t="s">
        <v>1049</v>
      </c>
      <c r="E47" s="874" t="s">
        <v>993</v>
      </c>
      <c r="F47" s="806">
        <v>45</v>
      </c>
      <c r="G47" s="776">
        <f t="shared" si="1"/>
        <v>45</v>
      </c>
      <c r="H47" s="777">
        <f t="shared" si="0"/>
        <v>10.344827586206897</v>
      </c>
      <c r="I47" s="778">
        <f t="shared" si="2"/>
        <v>10.344827586206897</v>
      </c>
      <c r="J47" s="1004"/>
      <c r="K47" s="779" t="s">
        <v>1050</v>
      </c>
      <c r="L47" s="779" t="s">
        <v>994</v>
      </c>
      <c r="M47" s="888"/>
    </row>
    <row r="48" spans="1:13" s="889" customFormat="1" ht="15" customHeight="1">
      <c r="A48" s="771">
        <f>VLOOKUP(B48,'[2].'!$A$1:$I$803,9,0)</f>
        <v>5902811500371</v>
      </c>
      <c r="B48" s="869" t="s">
        <v>1101</v>
      </c>
      <c r="C48" s="1004" t="s">
        <v>3442</v>
      </c>
      <c r="D48" s="788" t="s">
        <v>1049</v>
      </c>
      <c r="E48" s="874" t="s">
        <v>936</v>
      </c>
      <c r="F48" s="806">
        <v>89</v>
      </c>
      <c r="G48" s="776">
        <f t="shared" si="1"/>
        <v>89</v>
      </c>
      <c r="H48" s="777">
        <f t="shared" si="0"/>
        <v>20.459770114942529</v>
      </c>
      <c r="I48" s="778">
        <f t="shared" si="2"/>
        <v>20.459770114942529</v>
      </c>
      <c r="J48" s="1004" t="s">
        <v>3443</v>
      </c>
      <c r="K48" s="779" t="s">
        <v>1050</v>
      </c>
      <c r="L48" s="779" t="s">
        <v>938</v>
      </c>
      <c r="M48" s="774"/>
    </row>
    <row r="49" spans="1:13" s="889" customFormat="1" ht="9.6">
      <c r="A49" s="771">
        <f>VLOOKUP(B49,'[2].'!$A$1:$I$803,9,0)</f>
        <v>5902811500401</v>
      </c>
      <c r="B49" s="869" t="s">
        <v>1102</v>
      </c>
      <c r="C49" s="1004"/>
      <c r="D49" s="788" t="s">
        <v>1049</v>
      </c>
      <c r="E49" s="874" t="s">
        <v>1031</v>
      </c>
      <c r="F49" s="806">
        <v>89</v>
      </c>
      <c r="G49" s="776">
        <f t="shared" si="1"/>
        <v>89</v>
      </c>
      <c r="H49" s="777">
        <f t="shared" si="0"/>
        <v>20.459770114942529</v>
      </c>
      <c r="I49" s="778">
        <f t="shared" si="2"/>
        <v>20.459770114942529</v>
      </c>
      <c r="J49" s="1004"/>
      <c r="K49" s="779" t="s">
        <v>1050</v>
      </c>
      <c r="L49" s="779" t="s">
        <v>1064</v>
      </c>
      <c r="M49" s="774"/>
    </row>
    <row r="50" spans="1:13" s="889" customFormat="1" ht="9.6">
      <c r="A50" s="771">
        <f>VLOOKUP(B50,'[2].'!$A$1:$I$803,9,0)</f>
        <v>5902811500357</v>
      </c>
      <c r="B50" s="869" t="s">
        <v>1103</v>
      </c>
      <c r="C50" s="1004"/>
      <c r="D50" s="788" t="s">
        <v>1049</v>
      </c>
      <c r="E50" s="874" t="s">
        <v>944</v>
      </c>
      <c r="F50" s="806">
        <v>89</v>
      </c>
      <c r="G50" s="776">
        <f t="shared" si="1"/>
        <v>89</v>
      </c>
      <c r="H50" s="777">
        <f t="shared" si="0"/>
        <v>20.459770114942529</v>
      </c>
      <c r="I50" s="778">
        <f t="shared" si="2"/>
        <v>20.459770114942529</v>
      </c>
      <c r="J50" s="1004"/>
      <c r="K50" s="779" t="s">
        <v>1050</v>
      </c>
      <c r="L50" s="779" t="s">
        <v>945</v>
      </c>
      <c r="M50" s="888"/>
    </row>
    <row r="51" spans="1:13" s="889" customFormat="1" ht="9.6">
      <c r="A51" s="771">
        <f>VLOOKUP(B51,'[2].'!$A$1:$I$803,9,0)</f>
        <v>5902811500418</v>
      </c>
      <c r="B51" s="869" t="s">
        <v>1104</v>
      </c>
      <c r="C51" s="1004"/>
      <c r="D51" s="788" t="s">
        <v>1049</v>
      </c>
      <c r="E51" s="874" t="s">
        <v>984</v>
      </c>
      <c r="F51" s="806">
        <v>89</v>
      </c>
      <c r="G51" s="776">
        <f t="shared" si="1"/>
        <v>89</v>
      </c>
      <c r="H51" s="777">
        <f t="shared" si="0"/>
        <v>20.459770114942529</v>
      </c>
      <c r="I51" s="778">
        <f t="shared" si="2"/>
        <v>20.459770114942529</v>
      </c>
      <c r="J51" s="1004"/>
      <c r="K51" s="779" t="s">
        <v>1050</v>
      </c>
      <c r="L51" s="779" t="s">
        <v>962</v>
      </c>
      <c r="M51" s="774"/>
    </row>
    <row r="52" spans="1:13" s="889" customFormat="1" ht="11.25" customHeight="1">
      <c r="A52" s="771">
        <f>VLOOKUP(B52,'[2].'!$A$1:$I$803,9,0)</f>
        <v>5902811500340</v>
      </c>
      <c r="B52" s="869" t="s">
        <v>1105</v>
      </c>
      <c r="C52" s="1004"/>
      <c r="D52" s="788" t="s">
        <v>1049</v>
      </c>
      <c r="E52" s="874" t="s">
        <v>947</v>
      </c>
      <c r="F52" s="806">
        <v>89</v>
      </c>
      <c r="G52" s="776">
        <f t="shared" si="1"/>
        <v>89</v>
      </c>
      <c r="H52" s="777">
        <f t="shared" si="0"/>
        <v>20.459770114942529</v>
      </c>
      <c r="I52" s="778">
        <f t="shared" si="2"/>
        <v>20.459770114942529</v>
      </c>
      <c r="J52" s="1004"/>
      <c r="K52" s="779" t="s">
        <v>1050</v>
      </c>
      <c r="L52" s="779" t="s">
        <v>948</v>
      </c>
      <c r="M52" s="888"/>
    </row>
    <row r="53" spans="1:13" s="889" customFormat="1" ht="9.6">
      <c r="A53" s="771">
        <f>VLOOKUP(B53,'[2].'!$A$1:$I$803,9,0)</f>
        <v>5902811500364</v>
      </c>
      <c r="B53" s="869" t="s">
        <v>1106</v>
      </c>
      <c r="C53" s="1004"/>
      <c r="D53" s="788" t="s">
        <v>1049</v>
      </c>
      <c r="E53" s="874" t="s">
        <v>950</v>
      </c>
      <c r="F53" s="806">
        <v>89</v>
      </c>
      <c r="G53" s="776">
        <f t="shared" si="1"/>
        <v>89</v>
      </c>
      <c r="H53" s="777">
        <f t="shared" si="0"/>
        <v>20.459770114942529</v>
      </c>
      <c r="I53" s="778">
        <f t="shared" si="2"/>
        <v>20.459770114942529</v>
      </c>
      <c r="J53" s="1004"/>
      <c r="K53" s="779" t="s">
        <v>1050</v>
      </c>
      <c r="L53" s="779" t="s">
        <v>951</v>
      </c>
      <c r="M53" s="888"/>
    </row>
    <row r="54" spans="1:13" s="889" customFormat="1" ht="9.6">
      <c r="A54" s="771">
        <f>VLOOKUP(B54,'[2].'!$A$1:$I$803,9,0)</f>
        <v>5902811500388</v>
      </c>
      <c r="B54" s="869" t="s">
        <v>1107</v>
      </c>
      <c r="C54" s="1004"/>
      <c r="D54" s="788" t="s">
        <v>1049</v>
      </c>
      <c r="E54" s="874" t="s">
        <v>953</v>
      </c>
      <c r="F54" s="806">
        <v>89</v>
      </c>
      <c r="G54" s="776">
        <f t="shared" si="1"/>
        <v>89</v>
      </c>
      <c r="H54" s="777">
        <f t="shared" si="0"/>
        <v>20.459770114942529</v>
      </c>
      <c r="I54" s="778">
        <f t="shared" si="2"/>
        <v>20.459770114942529</v>
      </c>
      <c r="J54" s="1004"/>
      <c r="K54" s="779" t="s">
        <v>1050</v>
      </c>
      <c r="L54" s="779" t="s">
        <v>954</v>
      </c>
      <c r="M54" s="774"/>
    </row>
    <row r="55" spans="1:13" s="889" customFormat="1" ht="9.6">
      <c r="A55" s="771">
        <f>VLOOKUP(B55,'[2].'!$A$1:$I$803,9,0)</f>
        <v>5902811500395</v>
      </c>
      <c r="B55" s="869" t="s">
        <v>1108</v>
      </c>
      <c r="C55" s="1004"/>
      <c r="D55" s="788" t="s">
        <v>1049</v>
      </c>
      <c r="E55" s="874" t="s">
        <v>993</v>
      </c>
      <c r="F55" s="806">
        <v>89</v>
      </c>
      <c r="G55" s="776">
        <f t="shared" si="1"/>
        <v>89</v>
      </c>
      <c r="H55" s="777">
        <f t="shared" si="0"/>
        <v>20.459770114942529</v>
      </c>
      <c r="I55" s="778">
        <f t="shared" si="2"/>
        <v>20.459770114942529</v>
      </c>
      <c r="J55" s="1004"/>
      <c r="K55" s="779" t="s">
        <v>1050</v>
      </c>
      <c r="L55" s="779" t="s">
        <v>994</v>
      </c>
      <c r="M55" s="774"/>
    </row>
    <row r="56" spans="1:13" s="889" customFormat="1" ht="15" customHeight="1">
      <c r="A56" s="771">
        <f>VLOOKUP(B56,'[2].'!$A$1:$I$803,9,0)</f>
        <v>5902811500456</v>
      </c>
      <c r="B56" s="869" t="s">
        <v>1109</v>
      </c>
      <c r="C56" s="1004" t="s">
        <v>3444</v>
      </c>
      <c r="D56" s="788" t="s">
        <v>1049</v>
      </c>
      <c r="E56" s="874" t="s">
        <v>936</v>
      </c>
      <c r="F56" s="806">
        <v>89</v>
      </c>
      <c r="G56" s="776">
        <f t="shared" si="1"/>
        <v>89</v>
      </c>
      <c r="H56" s="777">
        <f t="shared" si="0"/>
        <v>20.459770114942529</v>
      </c>
      <c r="I56" s="778">
        <f t="shared" si="2"/>
        <v>20.459770114942529</v>
      </c>
      <c r="J56" s="1004" t="s">
        <v>3445</v>
      </c>
      <c r="K56" s="779" t="s">
        <v>1050</v>
      </c>
      <c r="L56" s="779" t="s">
        <v>938</v>
      </c>
      <c r="M56" s="774"/>
    </row>
    <row r="57" spans="1:13" s="889" customFormat="1" ht="9.6">
      <c r="A57" s="771">
        <f>VLOOKUP(B57,'[2].'!$A$1:$I$803,9,0)</f>
        <v>5902811500487</v>
      </c>
      <c r="B57" s="869" t="s">
        <v>1110</v>
      </c>
      <c r="C57" s="1004"/>
      <c r="D57" s="788" t="s">
        <v>1049</v>
      </c>
      <c r="E57" s="874" t="s">
        <v>1031</v>
      </c>
      <c r="F57" s="806">
        <v>89</v>
      </c>
      <c r="G57" s="776">
        <f t="shared" si="1"/>
        <v>89</v>
      </c>
      <c r="H57" s="777">
        <f t="shared" si="0"/>
        <v>20.459770114942529</v>
      </c>
      <c r="I57" s="778">
        <f t="shared" si="2"/>
        <v>20.459770114942529</v>
      </c>
      <c r="J57" s="1004"/>
      <c r="K57" s="779" t="s">
        <v>1050</v>
      </c>
      <c r="L57" s="779" t="s">
        <v>1064</v>
      </c>
      <c r="M57" s="774"/>
    </row>
    <row r="58" spans="1:13" s="889" customFormat="1" ht="9.6">
      <c r="A58" s="771">
        <f>VLOOKUP(B58,'[2].'!$A$1:$I$803,9,0)</f>
        <v>5902811500432</v>
      </c>
      <c r="B58" s="869" t="s">
        <v>1111</v>
      </c>
      <c r="C58" s="1004"/>
      <c r="D58" s="788" t="s">
        <v>1049</v>
      </c>
      <c r="E58" s="874" t="s">
        <v>944</v>
      </c>
      <c r="F58" s="806">
        <v>89</v>
      </c>
      <c r="G58" s="776">
        <f t="shared" si="1"/>
        <v>89</v>
      </c>
      <c r="H58" s="777">
        <f t="shared" si="0"/>
        <v>20.459770114942529</v>
      </c>
      <c r="I58" s="778">
        <f t="shared" si="2"/>
        <v>20.459770114942529</v>
      </c>
      <c r="J58" s="1004"/>
      <c r="K58" s="779" t="s">
        <v>1050</v>
      </c>
      <c r="L58" s="779" t="s">
        <v>945</v>
      </c>
      <c r="M58" s="774"/>
    </row>
    <row r="59" spans="1:13" s="889" customFormat="1" ht="9.6">
      <c r="A59" s="771">
        <f>VLOOKUP(B59,'[2].'!$A$1:$I$803,9,0)</f>
        <v>5902811500494</v>
      </c>
      <c r="B59" s="869" t="s">
        <v>1112</v>
      </c>
      <c r="C59" s="1004"/>
      <c r="D59" s="788" t="s">
        <v>1049</v>
      </c>
      <c r="E59" s="874" t="s">
        <v>984</v>
      </c>
      <c r="F59" s="806">
        <v>89</v>
      </c>
      <c r="G59" s="776">
        <f t="shared" si="1"/>
        <v>89</v>
      </c>
      <c r="H59" s="777">
        <f t="shared" si="0"/>
        <v>20.459770114942529</v>
      </c>
      <c r="I59" s="778">
        <f t="shared" si="2"/>
        <v>20.459770114942529</v>
      </c>
      <c r="J59" s="1004"/>
      <c r="K59" s="779" t="s">
        <v>1050</v>
      </c>
      <c r="L59" s="779" t="s">
        <v>962</v>
      </c>
      <c r="M59" s="774"/>
    </row>
    <row r="60" spans="1:13" s="889" customFormat="1" ht="11.25" customHeight="1">
      <c r="A60" s="771">
        <f>VLOOKUP(B60,'[2].'!$A$1:$I$803,9,0)</f>
        <v>5902811500425</v>
      </c>
      <c r="B60" s="869" t="s">
        <v>1113</v>
      </c>
      <c r="C60" s="1004"/>
      <c r="D60" s="788" t="s">
        <v>1049</v>
      </c>
      <c r="E60" s="874" t="s">
        <v>947</v>
      </c>
      <c r="F60" s="806">
        <v>89</v>
      </c>
      <c r="G60" s="776">
        <f t="shared" si="1"/>
        <v>89</v>
      </c>
      <c r="H60" s="777">
        <f t="shared" si="0"/>
        <v>20.459770114942529</v>
      </c>
      <c r="I60" s="778">
        <f t="shared" si="2"/>
        <v>20.459770114942529</v>
      </c>
      <c r="J60" s="1004"/>
      <c r="K60" s="779" t="s">
        <v>1050</v>
      </c>
      <c r="L60" s="779" t="s">
        <v>948</v>
      </c>
      <c r="M60" s="774"/>
    </row>
    <row r="61" spans="1:13" s="889" customFormat="1" ht="9.6">
      <c r="A61" s="771">
        <f>VLOOKUP(B61,'[2].'!$A$1:$I$803,9,0)</f>
        <v>5902811500449</v>
      </c>
      <c r="B61" s="869" t="s">
        <v>1114</v>
      </c>
      <c r="C61" s="1004"/>
      <c r="D61" s="788" t="s">
        <v>1049</v>
      </c>
      <c r="E61" s="874" t="s">
        <v>950</v>
      </c>
      <c r="F61" s="806">
        <v>89</v>
      </c>
      <c r="G61" s="776">
        <f t="shared" si="1"/>
        <v>89</v>
      </c>
      <c r="H61" s="777">
        <f t="shared" si="0"/>
        <v>20.459770114942529</v>
      </c>
      <c r="I61" s="778">
        <f t="shared" si="2"/>
        <v>20.459770114942529</v>
      </c>
      <c r="J61" s="1004"/>
      <c r="K61" s="779" t="s">
        <v>1050</v>
      </c>
      <c r="L61" s="779" t="s">
        <v>951</v>
      </c>
      <c r="M61" s="774"/>
    </row>
    <row r="62" spans="1:13" s="889" customFormat="1" ht="9.6">
      <c r="A62" s="771">
        <f>VLOOKUP(B62,'[2].'!$A$1:$I$803,9,0)</f>
        <v>5902811500463</v>
      </c>
      <c r="B62" s="869" t="s">
        <v>1115</v>
      </c>
      <c r="C62" s="1004"/>
      <c r="D62" s="788" t="s">
        <v>1049</v>
      </c>
      <c r="E62" s="874" t="s">
        <v>953</v>
      </c>
      <c r="F62" s="806">
        <v>89</v>
      </c>
      <c r="G62" s="776">
        <f t="shared" si="1"/>
        <v>89</v>
      </c>
      <c r="H62" s="777">
        <f t="shared" si="0"/>
        <v>20.459770114942529</v>
      </c>
      <c r="I62" s="778">
        <f t="shared" si="2"/>
        <v>20.459770114942529</v>
      </c>
      <c r="J62" s="1004"/>
      <c r="K62" s="779" t="s">
        <v>1050</v>
      </c>
      <c r="L62" s="779" t="s">
        <v>954</v>
      </c>
      <c r="M62" s="774"/>
    </row>
    <row r="63" spans="1:13" s="889" customFormat="1" ht="9.6">
      <c r="A63" s="771">
        <f>VLOOKUP(B63,'[2].'!$A$1:$I$803,9,0)</f>
        <v>5902811500470</v>
      </c>
      <c r="B63" s="869" t="s">
        <v>1116</v>
      </c>
      <c r="C63" s="1004"/>
      <c r="D63" s="788" t="s">
        <v>1049</v>
      </c>
      <c r="E63" s="874" t="s">
        <v>993</v>
      </c>
      <c r="F63" s="806">
        <v>89</v>
      </c>
      <c r="G63" s="776">
        <f t="shared" si="1"/>
        <v>89</v>
      </c>
      <c r="H63" s="777">
        <f t="shared" si="0"/>
        <v>20.459770114942529</v>
      </c>
      <c r="I63" s="778">
        <f t="shared" si="2"/>
        <v>20.459770114942529</v>
      </c>
      <c r="J63" s="1004"/>
      <c r="K63" s="779" t="s">
        <v>1050</v>
      </c>
      <c r="L63" s="779" t="s">
        <v>994</v>
      </c>
      <c r="M63" s="774"/>
    </row>
    <row r="64" spans="1:13" s="889" customFormat="1" ht="15" customHeight="1">
      <c r="A64" s="771">
        <f>VLOOKUP(B64,'[2].'!$A$1:$I$803,9,0)</f>
        <v>5902811500531</v>
      </c>
      <c r="B64" s="869" t="s">
        <v>1117</v>
      </c>
      <c r="C64" s="1004" t="s">
        <v>3446</v>
      </c>
      <c r="D64" s="788" t="s">
        <v>1049</v>
      </c>
      <c r="E64" s="874" t="s">
        <v>936</v>
      </c>
      <c r="F64" s="806">
        <v>89</v>
      </c>
      <c r="G64" s="776">
        <f t="shared" si="1"/>
        <v>89</v>
      </c>
      <c r="H64" s="777">
        <f t="shared" si="0"/>
        <v>20.459770114942529</v>
      </c>
      <c r="I64" s="778">
        <f t="shared" si="2"/>
        <v>20.459770114942529</v>
      </c>
      <c r="J64" s="1004" t="s">
        <v>3447</v>
      </c>
      <c r="K64" s="779" t="s">
        <v>1050</v>
      </c>
      <c r="L64" s="779" t="s">
        <v>938</v>
      </c>
      <c r="M64" s="888"/>
    </row>
    <row r="65" spans="1:13" s="889" customFormat="1" ht="9.6">
      <c r="A65" s="771">
        <f>VLOOKUP(B65,'[2].'!$A$1:$I$803,9,0)</f>
        <v>5902811500562</v>
      </c>
      <c r="B65" s="869" t="s">
        <v>1118</v>
      </c>
      <c r="C65" s="1004"/>
      <c r="D65" s="788" t="s">
        <v>1049</v>
      </c>
      <c r="E65" s="874" t="s">
        <v>1031</v>
      </c>
      <c r="F65" s="806">
        <v>89</v>
      </c>
      <c r="G65" s="776">
        <f t="shared" si="1"/>
        <v>89</v>
      </c>
      <c r="H65" s="777">
        <f t="shared" si="0"/>
        <v>20.459770114942529</v>
      </c>
      <c r="I65" s="778">
        <f t="shared" si="2"/>
        <v>20.459770114942529</v>
      </c>
      <c r="J65" s="1004"/>
      <c r="K65" s="779" t="s">
        <v>1050</v>
      </c>
      <c r="L65" s="779" t="s">
        <v>1064</v>
      </c>
      <c r="M65" s="888"/>
    </row>
    <row r="66" spans="1:13" s="889" customFormat="1" ht="9.6">
      <c r="A66" s="771">
        <f>VLOOKUP(B66,'[2].'!$A$1:$I$803,9,0)</f>
        <v>5902811500517</v>
      </c>
      <c r="B66" s="869" t="s">
        <v>1119</v>
      </c>
      <c r="C66" s="1004"/>
      <c r="D66" s="788" t="s">
        <v>1049</v>
      </c>
      <c r="E66" s="874" t="s">
        <v>944</v>
      </c>
      <c r="F66" s="806">
        <v>89</v>
      </c>
      <c r="G66" s="776">
        <f t="shared" si="1"/>
        <v>89</v>
      </c>
      <c r="H66" s="777">
        <f t="shared" si="0"/>
        <v>20.459770114942529</v>
      </c>
      <c r="I66" s="778">
        <f t="shared" si="2"/>
        <v>20.459770114942529</v>
      </c>
      <c r="J66" s="1004"/>
      <c r="K66" s="779" t="s">
        <v>1050</v>
      </c>
      <c r="L66" s="779" t="s">
        <v>945</v>
      </c>
      <c r="M66" s="774"/>
    </row>
    <row r="67" spans="1:13" s="889" customFormat="1" ht="9.6">
      <c r="A67" s="771">
        <f>VLOOKUP(B67,'[2].'!$A$1:$I$803,9,0)</f>
        <v>5902811500579</v>
      </c>
      <c r="B67" s="869" t="s">
        <v>1120</v>
      </c>
      <c r="C67" s="1004"/>
      <c r="D67" s="788" t="s">
        <v>1049</v>
      </c>
      <c r="E67" s="874" t="s">
        <v>984</v>
      </c>
      <c r="F67" s="806">
        <v>89</v>
      </c>
      <c r="G67" s="776">
        <f t="shared" si="1"/>
        <v>89</v>
      </c>
      <c r="H67" s="777">
        <f t="shared" si="0"/>
        <v>20.459770114942529</v>
      </c>
      <c r="I67" s="778">
        <f t="shared" si="2"/>
        <v>20.459770114942529</v>
      </c>
      <c r="J67" s="1004"/>
      <c r="K67" s="779" t="s">
        <v>1050</v>
      </c>
      <c r="L67" s="779" t="s">
        <v>962</v>
      </c>
      <c r="M67" s="888"/>
    </row>
    <row r="68" spans="1:13" s="889" customFormat="1" ht="11.25" customHeight="1">
      <c r="A68" s="771">
        <f>VLOOKUP(B68,'[2].'!$A$1:$I$803,9,0)</f>
        <v>5902811500500</v>
      </c>
      <c r="B68" s="869" t="s">
        <v>1121</v>
      </c>
      <c r="C68" s="1004"/>
      <c r="D68" s="788" t="s">
        <v>1049</v>
      </c>
      <c r="E68" s="874" t="s">
        <v>947</v>
      </c>
      <c r="F68" s="806">
        <v>89</v>
      </c>
      <c r="G68" s="776">
        <f t="shared" si="1"/>
        <v>89</v>
      </c>
      <c r="H68" s="777">
        <f t="shared" si="0"/>
        <v>20.459770114942529</v>
      </c>
      <c r="I68" s="778">
        <f t="shared" si="2"/>
        <v>20.459770114942529</v>
      </c>
      <c r="J68" s="1004"/>
      <c r="K68" s="779" t="s">
        <v>1050</v>
      </c>
      <c r="L68" s="779" t="s">
        <v>948</v>
      </c>
      <c r="M68" s="774"/>
    </row>
    <row r="69" spans="1:13" s="889" customFormat="1" ht="9.6">
      <c r="A69" s="771">
        <f>VLOOKUP(B69,'[2].'!$A$1:$I$803,9,0)</f>
        <v>5902811500524</v>
      </c>
      <c r="B69" s="869" t="s">
        <v>1122</v>
      </c>
      <c r="C69" s="1004"/>
      <c r="D69" s="788" t="s">
        <v>1049</v>
      </c>
      <c r="E69" s="874" t="s">
        <v>950</v>
      </c>
      <c r="F69" s="806">
        <v>89</v>
      </c>
      <c r="G69" s="776">
        <f t="shared" si="1"/>
        <v>89</v>
      </c>
      <c r="H69" s="777">
        <f t="shared" si="0"/>
        <v>20.459770114942529</v>
      </c>
      <c r="I69" s="778">
        <f t="shared" si="2"/>
        <v>20.459770114942529</v>
      </c>
      <c r="J69" s="1004"/>
      <c r="K69" s="779" t="s">
        <v>1050</v>
      </c>
      <c r="L69" s="779" t="s">
        <v>951</v>
      </c>
      <c r="M69" s="774"/>
    </row>
    <row r="70" spans="1:13" s="889" customFormat="1" ht="9.6">
      <c r="A70" s="771">
        <f>VLOOKUP(B70,'[2].'!$A$1:$I$803,9,0)</f>
        <v>5902811500548</v>
      </c>
      <c r="B70" s="869" t="s">
        <v>1123</v>
      </c>
      <c r="C70" s="1004"/>
      <c r="D70" s="788" t="s">
        <v>1049</v>
      </c>
      <c r="E70" s="874" t="s">
        <v>953</v>
      </c>
      <c r="F70" s="806">
        <v>89</v>
      </c>
      <c r="G70" s="776">
        <f t="shared" si="1"/>
        <v>89</v>
      </c>
      <c r="H70" s="777">
        <f t="shared" si="0"/>
        <v>20.459770114942529</v>
      </c>
      <c r="I70" s="778">
        <f t="shared" si="2"/>
        <v>20.459770114942529</v>
      </c>
      <c r="J70" s="1004"/>
      <c r="K70" s="779" t="s">
        <v>1050</v>
      </c>
      <c r="L70" s="779" t="s">
        <v>954</v>
      </c>
      <c r="M70" s="888"/>
    </row>
    <row r="71" spans="1:13" s="889" customFormat="1" ht="9.6">
      <c r="A71" s="771">
        <f>VLOOKUP(B71,'[2].'!$A$1:$I$803,9,0)</f>
        <v>5902811500555</v>
      </c>
      <c r="B71" s="869" t="s">
        <v>1124</v>
      </c>
      <c r="C71" s="1004"/>
      <c r="D71" s="788" t="s">
        <v>1049</v>
      </c>
      <c r="E71" s="874" t="s">
        <v>993</v>
      </c>
      <c r="F71" s="806">
        <v>89</v>
      </c>
      <c r="G71" s="776">
        <f t="shared" si="1"/>
        <v>89</v>
      </c>
      <c r="H71" s="777">
        <f t="shared" si="0"/>
        <v>20.459770114942529</v>
      </c>
      <c r="I71" s="778">
        <f t="shared" si="2"/>
        <v>20.459770114942529</v>
      </c>
      <c r="J71" s="1004"/>
      <c r="K71" s="779" t="s">
        <v>1050</v>
      </c>
      <c r="L71" s="779" t="s">
        <v>994</v>
      </c>
      <c r="M71" s="888"/>
    </row>
    <row r="72" spans="1:13" s="889" customFormat="1" ht="15" customHeight="1">
      <c r="A72" s="771">
        <f>VLOOKUP(B72,'[2].'!$A$1:$I$803,9,0)</f>
        <v>5902811500630</v>
      </c>
      <c r="B72" s="869" t="s">
        <v>1125</v>
      </c>
      <c r="C72" s="1004" t="s">
        <v>3448</v>
      </c>
      <c r="D72" s="788" t="s">
        <v>1049</v>
      </c>
      <c r="E72" s="874" t="s">
        <v>936</v>
      </c>
      <c r="F72" s="806">
        <v>115</v>
      </c>
      <c r="G72" s="776">
        <f t="shared" si="1"/>
        <v>115</v>
      </c>
      <c r="H72" s="777">
        <f t="shared" si="0"/>
        <v>26.436781609195403</v>
      </c>
      <c r="I72" s="778">
        <f t="shared" si="2"/>
        <v>26.436781609195403</v>
      </c>
      <c r="J72" s="1004" t="s">
        <v>3449</v>
      </c>
      <c r="K72" s="779" t="s">
        <v>1050</v>
      </c>
      <c r="L72" s="779" t="s">
        <v>938</v>
      </c>
      <c r="M72" s="888"/>
    </row>
    <row r="73" spans="1:13" s="889" customFormat="1" ht="9.6">
      <c r="A73" s="771">
        <f>VLOOKUP(B73,'[2].'!$A$1:$I$803,9,0)</f>
        <v>5902811500661</v>
      </c>
      <c r="B73" s="869" t="s">
        <v>1126</v>
      </c>
      <c r="C73" s="1004"/>
      <c r="D73" s="788" t="s">
        <v>1049</v>
      </c>
      <c r="E73" s="874" t="s">
        <v>1031</v>
      </c>
      <c r="F73" s="806">
        <v>115</v>
      </c>
      <c r="G73" s="776">
        <f t="shared" si="1"/>
        <v>115</v>
      </c>
      <c r="H73" s="777">
        <f t="shared" si="0"/>
        <v>26.436781609195403</v>
      </c>
      <c r="I73" s="778">
        <f t="shared" si="2"/>
        <v>26.436781609195403</v>
      </c>
      <c r="J73" s="1004"/>
      <c r="K73" s="779" t="s">
        <v>1050</v>
      </c>
      <c r="L73" s="779" t="s">
        <v>1064</v>
      </c>
      <c r="M73" s="888"/>
    </row>
    <row r="74" spans="1:13" s="889" customFormat="1" ht="9.6">
      <c r="A74" s="771">
        <f>VLOOKUP(B74,'[2].'!$A$1:$I$803,9,0)</f>
        <v>5902811500609</v>
      </c>
      <c r="B74" s="869" t="s">
        <v>1127</v>
      </c>
      <c r="C74" s="1004"/>
      <c r="D74" s="788" t="s">
        <v>1049</v>
      </c>
      <c r="E74" s="874" t="s">
        <v>944</v>
      </c>
      <c r="F74" s="806">
        <v>115</v>
      </c>
      <c r="G74" s="776">
        <f t="shared" si="1"/>
        <v>115</v>
      </c>
      <c r="H74" s="777">
        <f t="shared" si="0"/>
        <v>26.436781609195403</v>
      </c>
      <c r="I74" s="778">
        <f t="shared" si="2"/>
        <v>26.436781609195403</v>
      </c>
      <c r="J74" s="1004"/>
      <c r="K74" s="779" t="s">
        <v>1050</v>
      </c>
      <c r="L74" s="779" t="s">
        <v>945</v>
      </c>
      <c r="M74" s="888"/>
    </row>
    <row r="75" spans="1:13" s="889" customFormat="1" ht="9.6">
      <c r="A75" s="771">
        <f>VLOOKUP(B75,'[2].'!$A$1:$I$803,9,0)</f>
        <v>5902811500586</v>
      </c>
      <c r="B75" s="873" t="s">
        <v>1128</v>
      </c>
      <c r="C75" s="1004"/>
      <c r="D75" s="788" t="s">
        <v>1049</v>
      </c>
      <c r="E75" s="874" t="s">
        <v>984</v>
      </c>
      <c r="F75" s="806">
        <v>115</v>
      </c>
      <c r="G75" s="776">
        <f t="shared" si="1"/>
        <v>115</v>
      </c>
      <c r="H75" s="777">
        <f t="shared" si="0"/>
        <v>26.436781609195403</v>
      </c>
      <c r="I75" s="778">
        <f t="shared" si="2"/>
        <v>26.436781609195403</v>
      </c>
      <c r="J75" s="1004"/>
      <c r="K75" s="779" t="s">
        <v>1050</v>
      </c>
      <c r="L75" s="779" t="s">
        <v>962</v>
      </c>
      <c r="M75" s="888"/>
    </row>
    <row r="76" spans="1:13" s="889" customFormat="1" ht="11.25" customHeight="1">
      <c r="A76" s="771">
        <f>VLOOKUP(B76,'[2].'!$A$1:$I$803,9,0)</f>
        <v>5902811500586</v>
      </c>
      <c r="B76" s="869" t="s">
        <v>1128</v>
      </c>
      <c r="C76" s="1004"/>
      <c r="D76" s="788" t="s">
        <v>1049</v>
      </c>
      <c r="E76" s="874" t="s">
        <v>947</v>
      </c>
      <c r="F76" s="806">
        <v>115</v>
      </c>
      <c r="G76" s="776">
        <f t="shared" si="1"/>
        <v>115</v>
      </c>
      <c r="H76" s="777">
        <f t="shared" si="0"/>
        <v>26.436781609195403</v>
      </c>
      <c r="I76" s="778">
        <f t="shared" si="2"/>
        <v>26.436781609195403</v>
      </c>
      <c r="J76" s="1004"/>
      <c r="K76" s="779" t="s">
        <v>1050</v>
      </c>
      <c r="L76" s="779" t="s">
        <v>948</v>
      </c>
      <c r="M76" s="888"/>
    </row>
    <row r="77" spans="1:13" s="889" customFormat="1" ht="9.6">
      <c r="A77" s="771">
        <f>VLOOKUP(B77,'[2].'!$A$1:$I$803,9,0)</f>
        <v>5902811500593</v>
      </c>
      <c r="B77" s="869" t="s">
        <v>1129</v>
      </c>
      <c r="C77" s="1004"/>
      <c r="D77" s="788" t="s">
        <v>1049</v>
      </c>
      <c r="E77" s="874" t="s">
        <v>966</v>
      </c>
      <c r="F77" s="806">
        <v>115</v>
      </c>
      <c r="G77" s="776">
        <f t="shared" si="1"/>
        <v>115</v>
      </c>
      <c r="H77" s="777">
        <f t="shared" si="0"/>
        <v>26.436781609195403</v>
      </c>
      <c r="I77" s="778">
        <f t="shared" si="2"/>
        <v>26.436781609195403</v>
      </c>
      <c r="J77" s="1004"/>
      <c r="K77" s="779" t="s">
        <v>1050</v>
      </c>
      <c r="L77" s="779" t="s">
        <v>967</v>
      </c>
      <c r="M77" s="888"/>
    </row>
    <row r="78" spans="1:13" s="889" customFormat="1" ht="9.6">
      <c r="A78" s="771">
        <f>VLOOKUP(B78,'[2].'!$A$1:$I$803,9,0)</f>
        <v>5902811500616</v>
      </c>
      <c r="B78" s="869" t="s">
        <v>1130</v>
      </c>
      <c r="C78" s="1004"/>
      <c r="D78" s="788" t="s">
        <v>1049</v>
      </c>
      <c r="E78" s="874" t="s">
        <v>950</v>
      </c>
      <c r="F78" s="806">
        <v>115</v>
      </c>
      <c r="G78" s="776">
        <f t="shared" si="1"/>
        <v>115</v>
      </c>
      <c r="H78" s="777">
        <f t="shared" si="0"/>
        <v>26.436781609195403</v>
      </c>
      <c r="I78" s="778">
        <f t="shared" si="2"/>
        <v>26.436781609195403</v>
      </c>
      <c r="J78" s="1004"/>
      <c r="K78" s="779" t="s">
        <v>1050</v>
      </c>
      <c r="L78" s="779" t="s">
        <v>951</v>
      </c>
      <c r="M78" s="888"/>
    </row>
    <row r="79" spans="1:13" s="889" customFormat="1" ht="9.6">
      <c r="A79" s="771">
        <f>VLOOKUP(B79,'[2].'!$A$1:$I$803,9,0)</f>
        <v>5902811500647</v>
      </c>
      <c r="B79" s="869" t="s">
        <v>1131</v>
      </c>
      <c r="C79" s="1004"/>
      <c r="D79" s="788" t="s">
        <v>1049</v>
      </c>
      <c r="E79" s="874" t="s">
        <v>953</v>
      </c>
      <c r="F79" s="806">
        <v>115</v>
      </c>
      <c r="G79" s="776">
        <f t="shared" si="1"/>
        <v>115</v>
      </c>
      <c r="H79" s="777">
        <f t="shared" si="0"/>
        <v>26.436781609195403</v>
      </c>
      <c r="I79" s="778">
        <f t="shared" si="2"/>
        <v>26.436781609195403</v>
      </c>
      <c r="J79" s="1004"/>
      <c r="K79" s="779" t="s">
        <v>1050</v>
      </c>
      <c r="L79" s="779" t="s">
        <v>954</v>
      </c>
      <c r="M79" s="888"/>
    </row>
    <row r="80" spans="1:13" s="889" customFormat="1" ht="9.6">
      <c r="A80" s="771">
        <f>VLOOKUP(B80,'[2].'!$A$1:$I$803,9,0)</f>
        <v>5902811500654</v>
      </c>
      <c r="B80" s="869" t="s">
        <v>1132</v>
      </c>
      <c r="C80" s="1004"/>
      <c r="D80" s="788" t="s">
        <v>1049</v>
      </c>
      <c r="E80" s="874" t="s">
        <v>993</v>
      </c>
      <c r="F80" s="806">
        <v>115</v>
      </c>
      <c r="G80" s="776">
        <f t="shared" si="1"/>
        <v>115</v>
      </c>
      <c r="H80" s="777">
        <f t="shared" si="0"/>
        <v>26.436781609195403</v>
      </c>
      <c r="I80" s="778">
        <f t="shared" si="2"/>
        <v>26.436781609195403</v>
      </c>
      <c r="J80" s="1004"/>
      <c r="K80" s="779" t="s">
        <v>1050</v>
      </c>
      <c r="L80" s="779" t="s">
        <v>994</v>
      </c>
      <c r="M80" s="888"/>
    </row>
    <row r="81" spans="1:13" s="889" customFormat="1" ht="9.6">
      <c r="A81" s="771">
        <f>VLOOKUP(B81,'[2].'!$A$1:$I$803,9,0)</f>
        <v>5902811500678</v>
      </c>
      <c r="B81" s="869" t="s">
        <v>1133</v>
      </c>
      <c r="C81" s="1004"/>
      <c r="D81" s="788" t="s">
        <v>1049</v>
      </c>
      <c r="E81" s="874" t="s">
        <v>172</v>
      </c>
      <c r="F81" s="806">
        <v>135</v>
      </c>
      <c r="G81" s="776">
        <f t="shared" si="1"/>
        <v>135</v>
      </c>
      <c r="H81" s="777">
        <f t="shared" si="0"/>
        <v>31.034482758620694</v>
      </c>
      <c r="I81" s="778">
        <f t="shared" si="2"/>
        <v>31.034482758620694</v>
      </c>
      <c r="J81" s="1004"/>
      <c r="K81" s="779" t="s">
        <v>1050</v>
      </c>
      <c r="L81" s="779" t="s">
        <v>172</v>
      </c>
      <c r="M81" s="888"/>
    </row>
    <row r="82" spans="1:13" s="889" customFormat="1" ht="28.8">
      <c r="A82" s="771">
        <f>VLOOKUP(B82,'[2].'!$A$1:$I$803,9,0)</f>
        <v>5902811500685</v>
      </c>
      <c r="B82" s="869" t="s">
        <v>1134</v>
      </c>
      <c r="C82" s="773" t="s">
        <v>3450</v>
      </c>
      <c r="D82" s="788" t="s">
        <v>1049</v>
      </c>
      <c r="E82" s="874" t="s">
        <v>172</v>
      </c>
      <c r="F82" s="806">
        <v>165</v>
      </c>
      <c r="G82" s="776">
        <f t="shared" si="1"/>
        <v>165</v>
      </c>
      <c r="H82" s="777">
        <f t="shared" si="0"/>
        <v>37.931034482758626</v>
      </c>
      <c r="I82" s="778">
        <f t="shared" si="2"/>
        <v>37.931034482758626</v>
      </c>
      <c r="J82" s="773" t="s">
        <v>3451</v>
      </c>
      <c r="K82" s="779" t="s">
        <v>1050</v>
      </c>
      <c r="L82" s="779" t="s">
        <v>172</v>
      </c>
      <c r="M82" s="888"/>
    </row>
    <row r="83" spans="1:13" s="889" customFormat="1" ht="22.5" customHeight="1">
      <c r="A83" s="771">
        <f>VLOOKUP(B83,'[2].'!$A$1:$I$803,9,0)</f>
        <v>5902811500715</v>
      </c>
      <c r="B83" s="869" t="s">
        <v>1135</v>
      </c>
      <c r="C83" s="1005" t="s">
        <v>3452</v>
      </c>
      <c r="D83" s="788" t="s">
        <v>1136</v>
      </c>
      <c r="E83" s="874" t="s">
        <v>936</v>
      </c>
      <c r="F83" s="806">
        <v>199</v>
      </c>
      <c r="G83" s="776">
        <f t="shared" si="1"/>
        <v>199</v>
      </c>
      <c r="H83" s="777">
        <f t="shared" si="0"/>
        <v>45.747126436781613</v>
      </c>
      <c r="I83" s="778">
        <f t="shared" si="2"/>
        <v>45.747126436781613</v>
      </c>
      <c r="J83" s="1004" t="s">
        <v>3453</v>
      </c>
      <c r="K83" s="779" t="s">
        <v>1137</v>
      </c>
      <c r="L83" s="779" t="s">
        <v>938</v>
      </c>
      <c r="M83" s="888"/>
    </row>
    <row r="84" spans="1:13" s="889" customFormat="1" ht="9.6">
      <c r="A84" s="771">
        <f>VLOOKUP(B84,'[2].'!$A$1:$I$803,9,0)</f>
        <v>5902811507080</v>
      </c>
      <c r="B84" s="869" t="s">
        <v>1138</v>
      </c>
      <c r="C84" s="1005"/>
      <c r="D84" s="788" t="s">
        <v>1136</v>
      </c>
      <c r="E84" s="874" t="s">
        <v>940</v>
      </c>
      <c r="F84" s="806">
        <v>199</v>
      </c>
      <c r="G84" s="776">
        <f t="shared" si="1"/>
        <v>199</v>
      </c>
      <c r="H84" s="777">
        <f t="shared" si="0"/>
        <v>45.747126436781613</v>
      </c>
      <c r="I84" s="778">
        <f t="shared" si="2"/>
        <v>45.747126436781613</v>
      </c>
      <c r="J84" s="1004"/>
      <c r="K84" s="779" t="s">
        <v>1137</v>
      </c>
      <c r="L84" s="779" t="s">
        <v>1064</v>
      </c>
      <c r="M84" s="888"/>
    </row>
    <row r="85" spans="1:13" s="889" customFormat="1" ht="9.6">
      <c r="A85" s="771">
        <f>VLOOKUP(B85,'[2].'!$A$1:$I$803,9,0)</f>
        <v>5902811500708</v>
      </c>
      <c r="B85" s="869" t="s">
        <v>1139</v>
      </c>
      <c r="C85" s="1005"/>
      <c r="D85" s="788" t="s">
        <v>1136</v>
      </c>
      <c r="E85" s="874" t="s">
        <v>172</v>
      </c>
      <c r="F85" s="806">
        <v>299</v>
      </c>
      <c r="G85" s="776">
        <f t="shared" si="1"/>
        <v>299</v>
      </c>
      <c r="H85" s="777">
        <f t="shared" si="0"/>
        <v>68.735632183908052</v>
      </c>
      <c r="I85" s="778">
        <f t="shared" si="2"/>
        <v>68.735632183908052</v>
      </c>
      <c r="J85" s="1004"/>
      <c r="K85" s="779" t="s">
        <v>1137</v>
      </c>
      <c r="L85" s="779" t="s">
        <v>994</v>
      </c>
      <c r="M85" s="888"/>
    </row>
    <row r="86" spans="1:13" s="889" customFormat="1" ht="28.8">
      <c r="A86" s="771">
        <f>VLOOKUP(B86,'[2].'!$A$1:$I$803,9,0)</f>
        <v>5902811501446</v>
      </c>
      <c r="B86" s="869" t="s">
        <v>1140</v>
      </c>
      <c r="C86" s="773" t="s">
        <v>3454</v>
      </c>
      <c r="D86" s="788" t="s">
        <v>1136</v>
      </c>
      <c r="E86" s="874" t="s">
        <v>172</v>
      </c>
      <c r="F86" s="806">
        <v>195</v>
      </c>
      <c r="G86" s="776">
        <f t="shared" si="1"/>
        <v>195</v>
      </c>
      <c r="H86" s="777">
        <f t="shared" si="0"/>
        <v>44.827586206896555</v>
      </c>
      <c r="I86" s="778">
        <f t="shared" si="2"/>
        <v>44.827586206896555</v>
      </c>
      <c r="J86" s="773" t="s">
        <v>3455</v>
      </c>
      <c r="K86" s="779" t="s">
        <v>1137</v>
      </c>
      <c r="L86" s="779" t="s">
        <v>172</v>
      </c>
      <c r="M86" s="888"/>
    </row>
    <row r="87" spans="1:13" s="889" customFormat="1" ht="12" customHeight="1">
      <c r="A87" s="771">
        <f>VLOOKUP(B87,'[2].'!$A$1:$I$803,9,0)</f>
        <v>5902811500722</v>
      </c>
      <c r="B87" s="869" t="s">
        <v>1141</v>
      </c>
      <c r="C87" s="1005" t="s">
        <v>3456</v>
      </c>
      <c r="D87" s="788" t="s">
        <v>1049</v>
      </c>
      <c r="E87" s="874" t="s">
        <v>1142</v>
      </c>
      <c r="F87" s="806">
        <v>125</v>
      </c>
      <c r="G87" s="776">
        <f t="shared" si="1"/>
        <v>125</v>
      </c>
      <c r="H87" s="777">
        <f t="shared" si="0"/>
        <v>28.735632183908049</v>
      </c>
      <c r="I87" s="778">
        <f t="shared" si="2"/>
        <v>28.735632183908049</v>
      </c>
      <c r="J87" s="1004" t="s">
        <v>3457</v>
      </c>
      <c r="K87" s="779" t="s">
        <v>1050</v>
      </c>
      <c r="L87" s="779" t="s">
        <v>938</v>
      </c>
      <c r="M87" s="888"/>
    </row>
    <row r="88" spans="1:13" s="889" customFormat="1" ht="9.6">
      <c r="A88" s="771">
        <f>VLOOKUP(B88,'[2].'!$A$1:$I$803,9,0)</f>
        <v>5902811500739</v>
      </c>
      <c r="B88" s="869" t="s">
        <v>1143</v>
      </c>
      <c r="C88" s="1005"/>
      <c r="D88" s="788" t="s">
        <v>1049</v>
      </c>
      <c r="E88" s="874" t="s">
        <v>1144</v>
      </c>
      <c r="F88" s="806">
        <v>125</v>
      </c>
      <c r="G88" s="776">
        <f t="shared" si="1"/>
        <v>125</v>
      </c>
      <c r="H88" s="777">
        <f t="shared" si="0"/>
        <v>28.735632183908049</v>
      </c>
      <c r="I88" s="778">
        <f t="shared" si="2"/>
        <v>28.735632183908049</v>
      </c>
      <c r="J88" s="1004"/>
      <c r="K88" s="779" t="s">
        <v>1050</v>
      </c>
      <c r="L88" s="779" t="s">
        <v>1064</v>
      </c>
      <c r="M88" s="888"/>
    </row>
    <row r="89" spans="1:13" s="889" customFormat="1" ht="9.6">
      <c r="A89" s="771">
        <f>VLOOKUP(B89,'[2].'!$A$1:$I$803,9,0)</f>
        <v>5902811500746</v>
      </c>
      <c r="B89" s="869" t="s">
        <v>1145</v>
      </c>
      <c r="C89" s="1005"/>
      <c r="D89" s="788" t="s">
        <v>1049</v>
      </c>
      <c r="E89" s="874" t="s">
        <v>950</v>
      </c>
      <c r="F89" s="806">
        <v>125</v>
      </c>
      <c r="G89" s="776">
        <f t="shared" si="1"/>
        <v>125</v>
      </c>
      <c r="H89" s="777">
        <f t="shared" si="0"/>
        <v>28.735632183908049</v>
      </c>
      <c r="I89" s="778">
        <f t="shared" si="2"/>
        <v>28.735632183908049</v>
      </c>
      <c r="J89" s="1004"/>
      <c r="K89" s="779" t="s">
        <v>1050</v>
      </c>
      <c r="L89" s="779" t="s">
        <v>951</v>
      </c>
      <c r="M89" s="888"/>
    </row>
    <row r="90" spans="1:13" s="889" customFormat="1" ht="9.6">
      <c r="A90" s="771">
        <f>VLOOKUP(B90,'[2].'!$A$1:$I$803,9,0)</f>
        <v>5902811500753</v>
      </c>
      <c r="B90" s="869" t="s">
        <v>1146</v>
      </c>
      <c r="C90" s="1005"/>
      <c r="D90" s="788" t="s">
        <v>1049</v>
      </c>
      <c r="E90" s="874" t="s">
        <v>993</v>
      </c>
      <c r="F90" s="806">
        <v>125</v>
      </c>
      <c r="G90" s="776">
        <f t="shared" si="1"/>
        <v>125</v>
      </c>
      <c r="H90" s="777">
        <f t="shared" si="0"/>
        <v>28.735632183908049</v>
      </c>
      <c r="I90" s="778">
        <f t="shared" si="2"/>
        <v>28.735632183908049</v>
      </c>
      <c r="J90" s="1004"/>
      <c r="K90" s="779" t="s">
        <v>1050</v>
      </c>
      <c r="L90" s="779" t="s">
        <v>994</v>
      </c>
      <c r="M90" s="888"/>
    </row>
    <row r="91" spans="1:13" s="889" customFormat="1" ht="15" customHeight="1">
      <c r="A91" s="771">
        <f>VLOOKUP(B91,'[2].'!$A$1:$I$803,9,0)</f>
        <v>5902811500814</v>
      </c>
      <c r="B91" s="869" t="s">
        <v>1147</v>
      </c>
      <c r="C91" s="1005" t="s">
        <v>3458</v>
      </c>
      <c r="D91" s="876" t="s">
        <v>1148</v>
      </c>
      <c r="E91" s="874" t="s">
        <v>936</v>
      </c>
      <c r="F91" s="806">
        <v>95</v>
      </c>
      <c r="G91" s="776">
        <f t="shared" si="1"/>
        <v>95</v>
      </c>
      <c r="H91" s="777">
        <f t="shared" si="0"/>
        <v>21.839080459770116</v>
      </c>
      <c r="I91" s="778">
        <f t="shared" si="2"/>
        <v>21.839080459770116</v>
      </c>
      <c r="J91" s="1004" t="s">
        <v>3459</v>
      </c>
      <c r="K91" s="779" t="s">
        <v>1149</v>
      </c>
      <c r="L91" s="779" t="s">
        <v>938</v>
      </c>
      <c r="M91" s="888"/>
    </row>
    <row r="92" spans="1:13" s="889" customFormat="1" ht="9.6">
      <c r="A92" s="771">
        <f>VLOOKUP(B92,'[2].'!$A$1:$I$803,9,0)</f>
        <v>5902811500807</v>
      </c>
      <c r="B92" s="869" t="s">
        <v>1150</v>
      </c>
      <c r="C92" s="1005"/>
      <c r="D92" s="788" t="s">
        <v>1049</v>
      </c>
      <c r="E92" s="874" t="s">
        <v>936</v>
      </c>
      <c r="F92" s="806">
        <v>95</v>
      </c>
      <c r="G92" s="776">
        <f t="shared" si="1"/>
        <v>95</v>
      </c>
      <c r="H92" s="777">
        <f t="shared" si="0"/>
        <v>21.839080459770116</v>
      </c>
      <c r="I92" s="778">
        <f t="shared" si="2"/>
        <v>21.839080459770116</v>
      </c>
      <c r="J92" s="1004"/>
      <c r="K92" s="779" t="s">
        <v>1050</v>
      </c>
      <c r="L92" s="779" t="s">
        <v>938</v>
      </c>
      <c r="M92" s="888"/>
    </row>
    <row r="93" spans="1:13" s="889" customFormat="1" ht="9.6">
      <c r="A93" s="771">
        <f>VLOOKUP(B93,'[2].'!$A$1:$I$803,9,0)</f>
        <v>5902811500845</v>
      </c>
      <c r="B93" s="869" t="s">
        <v>1151</v>
      </c>
      <c r="C93" s="1005"/>
      <c r="D93" s="877" t="s">
        <v>1148</v>
      </c>
      <c r="E93" s="874" t="s">
        <v>1031</v>
      </c>
      <c r="F93" s="806">
        <v>95</v>
      </c>
      <c r="G93" s="776">
        <f t="shared" si="1"/>
        <v>95</v>
      </c>
      <c r="H93" s="777">
        <f t="shared" si="0"/>
        <v>21.839080459770116</v>
      </c>
      <c r="I93" s="778">
        <f t="shared" si="2"/>
        <v>21.839080459770116</v>
      </c>
      <c r="J93" s="1004"/>
      <c r="K93" s="779" t="s">
        <v>1149</v>
      </c>
      <c r="L93" s="779" t="s">
        <v>1064</v>
      </c>
      <c r="M93" s="888"/>
    </row>
    <row r="94" spans="1:13" s="889" customFormat="1" ht="9.6">
      <c r="A94" s="771">
        <f>VLOOKUP(B94,'[2].'!$A$1:$I$803,9,0)</f>
        <v>5902811500838</v>
      </c>
      <c r="B94" s="869" t="s">
        <v>1152</v>
      </c>
      <c r="C94" s="1005"/>
      <c r="D94" s="788" t="s">
        <v>1049</v>
      </c>
      <c r="E94" s="874" t="s">
        <v>1031</v>
      </c>
      <c r="F94" s="806">
        <v>95</v>
      </c>
      <c r="G94" s="776">
        <f t="shared" si="1"/>
        <v>95</v>
      </c>
      <c r="H94" s="777">
        <f t="shared" si="0"/>
        <v>21.839080459770116</v>
      </c>
      <c r="I94" s="778">
        <f t="shared" si="2"/>
        <v>21.839080459770116</v>
      </c>
      <c r="J94" s="1004"/>
      <c r="K94" s="779" t="s">
        <v>1050</v>
      </c>
      <c r="L94" s="779" t="s">
        <v>1064</v>
      </c>
      <c r="M94" s="888"/>
    </row>
    <row r="95" spans="1:13" s="889" customFormat="1" ht="9.6">
      <c r="A95" s="771">
        <f>VLOOKUP(B95,'[2].'!$A$1:$I$803,9,0)</f>
        <v>5902811506915</v>
      </c>
      <c r="B95" s="869" t="s">
        <v>1153</v>
      </c>
      <c r="C95" s="1005"/>
      <c r="D95" s="788" t="s">
        <v>1049</v>
      </c>
      <c r="E95" s="874" t="s">
        <v>1001</v>
      </c>
      <c r="F95" s="806">
        <v>95</v>
      </c>
      <c r="G95" s="776">
        <f t="shared" si="1"/>
        <v>95</v>
      </c>
      <c r="H95" s="777">
        <f t="shared" si="0"/>
        <v>21.839080459770116</v>
      </c>
      <c r="I95" s="778">
        <f t="shared" si="2"/>
        <v>21.839080459770116</v>
      </c>
      <c r="J95" s="1004"/>
      <c r="K95" s="779" t="s">
        <v>1050</v>
      </c>
      <c r="L95" s="779" t="s">
        <v>1002</v>
      </c>
      <c r="M95" s="888"/>
    </row>
    <row r="96" spans="1:13" s="889" customFormat="1" ht="9.6">
      <c r="A96" s="771">
        <f>VLOOKUP(B96,'[2].'!$A$1:$I$803,9,0)</f>
        <v>5902811500784</v>
      </c>
      <c r="B96" s="869" t="s">
        <v>1154</v>
      </c>
      <c r="C96" s="1005"/>
      <c r="D96" s="788" t="s">
        <v>1049</v>
      </c>
      <c r="E96" s="874" t="s">
        <v>944</v>
      </c>
      <c r="F96" s="806">
        <v>95</v>
      </c>
      <c r="G96" s="776">
        <f t="shared" si="1"/>
        <v>95</v>
      </c>
      <c r="H96" s="777">
        <f t="shared" si="0"/>
        <v>21.839080459770116</v>
      </c>
      <c r="I96" s="778">
        <f t="shared" si="2"/>
        <v>21.839080459770116</v>
      </c>
      <c r="J96" s="1004"/>
      <c r="K96" s="779" t="s">
        <v>1050</v>
      </c>
      <c r="L96" s="779" t="s">
        <v>945</v>
      </c>
      <c r="M96" s="888"/>
    </row>
    <row r="97" spans="1:13" s="889" customFormat="1" ht="9.6">
      <c r="A97" s="771">
        <f>VLOOKUP(B97,'[2].'!$A$1:$I$803,9,0)</f>
        <v>5902811500852</v>
      </c>
      <c r="B97" s="869" t="s">
        <v>1155</v>
      </c>
      <c r="C97" s="1005"/>
      <c r="D97" s="788" t="s">
        <v>1049</v>
      </c>
      <c r="E97" s="874" t="s">
        <v>984</v>
      </c>
      <c r="F97" s="806">
        <v>95</v>
      </c>
      <c r="G97" s="776">
        <f t="shared" si="1"/>
        <v>95</v>
      </c>
      <c r="H97" s="777">
        <f t="shared" si="0"/>
        <v>21.839080459770116</v>
      </c>
      <c r="I97" s="778">
        <f t="shared" si="2"/>
        <v>21.839080459770116</v>
      </c>
      <c r="J97" s="1004"/>
      <c r="K97" s="779" t="s">
        <v>1050</v>
      </c>
      <c r="L97" s="779" t="s">
        <v>962</v>
      </c>
      <c r="M97" s="888"/>
    </row>
    <row r="98" spans="1:13" s="889" customFormat="1" ht="11.25" customHeight="1">
      <c r="A98" s="771">
        <f>VLOOKUP(B98,'[2].'!$A$1:$I$803,9,0)</f>
        <v>5902811500760</v>
      </c>
      <c r="B98" s="869" t="s">
        <v>1156</v>
      </c>
      <c r="C98" s="1005"/>
      <c r="D98" s="788" t="s">
        <v>1049</v>
      </c>
      <c r="E98" s="874" t="s">
        <v>947</v>
      </c>
      <c r="F98" s="806">
        <v>95</v>
      </c>
      <c r="G98" s="776">
        <f t="shared" si="1"/>
        <v>95</v>
      </c>
      <c r="H98" s="777">
        <f t="shared" si="0"/>
        <v>21.839080459770116</v>
      </c>
      <c r="I98" s="778">
        <f t="shared" si="2"/>
        <v>21.839080459770116</v>
      </c>
      <c r="J98" s="1004"/>
      <c r="K98" s="779" t="s">
        <v>1050</v>
      </c>
      <c r="L98" s="779" t="s">
        <v>948</v>
      </c>
      <c r="M98" s="888"/>
    </row>
    <row r="99" spans="1:13" s="889" customFormat="1" ht="9.6">
      <c r="A99" s="771">
        <f>VLOOKUP(B99,'[2].'!$A$1:$I$803,9,0)</f>
        <v>5902811500777</v>
      </c>
      <c r="B99" s="869" t="s">
        <v>1157</v>
      </c>
      <c r="C99" s="1005"/>
      <c r="D99" s="788" t="s">
        <v>1049</v>
      </c>
      <c r="E99" s="874" t="s">
        <v>966</v>
      </c>
      <c r="F99" s="806">
        <v>95</v>
      </c>
      <c r="G99" s="776">
        <f t="shared" si="1"/>
        <v>95</v>
      </c>
      <c r="H99" s="777">
        <f t="shared" si="0"/>
        <v>21.839080459770116</v>
      </c>
      <c r="I99" s="778">
        <f t="shared" si="2"/>
        <v>21.839080459770116</v>
      </c>
      <c r="J99" s="1004"/>
      <c r="K99" s="779" t="s">
        <v>1050</v>
      </c>
      <c r="L99" s="779" t="s">
        <v>967</v>
      </c>
      <c r="M99" s="888"/>
    </row>
    <row r="100" spans="1:13" s="889" customFormat="1" ht="9.6">
      <c r="A100" s="771">
        <f>VLOOKUP(B100,'[2].'!$A$1:$I$803,9,0)</f>
        <v>5902811500791</v>
      </c>
      <c r="B100" s="869" t="s">
        <v>1158</v>
      </c>
      <c r="C100" s="1005"/>
      <c r="D100" s="788" t="s">
        <v>1049</v>
      </c>
      <c r="E100" s="874" t="s">
        <v>950</v>
      </c>
      <c r="F100" s="806">
        <v>95</v>
      </c>
      <c r="G100" s="776">
        <f t="shared" si="1"/>
        <v>95</v>
      </c>
      <c r="H100" s="777">
        <f t="shared" si="0"/>
        <v>21.839080459770116</v>
      </c>
      <c r="I100" s="778">
        <f t="shared" si="2"/>
        <v>21.839080459770116</v>
      </c>
      <c r="J100" s="1004"/>
      <c r="K100" s="779" t="s">
        <v>1050</v>
      </c>
      <c r="L100" s="779" t="s">
        <v>951</v>
      </c>
      <c r="M100" s="888"/>
    </row>
    <row r="101" spans="1:13" s="889" customFormat="1" ht="9.6">
      <c r="A101" s="771">
        <f>VLOOKUP(B101,'[2].'!$A$1:$I$803,9,0)</f>
        <v>5902811500821</v>
      </c>
      <c r="B101" s="869" t="s">
        <v>1159</v>
      </c>
      <c r="C101" s="1005"/>
      <c r="D101" s="788" t="s">
        <v>1049</v>
      </c>
      <c r="E101" s="874" t="s">
        <v>953</v>
      </c>
      <c r="F101" s="806">
        <v>95</v>
      </c>
      <c r="G101" s="776">
        <f t="shared" si="1"/>
        <v>95</v>
      </c>
      <c r="H101" s="777">
        <f t="shared" si="0"/>
        <v>21.839080459770116</v>
      </c>
      <c r="I101" s="778">
        <f t="shared" si="2"/>
        <v>21.839080459770116</v>
      </c>
      <c r="J101" s="1004"/>
      <c r="K101" s="779" t="s">
        <v>1050</v>
      </c>
      <c r="L101" s="779" t="s">
        <v>954</v>
      </c>
      <c r="M101" s="888"/>
    </row>
    <row r="102" spans="1:13" s="889" customFormat="1" ht="9.6">
      <c r="A102" s="771">
        <f>VLOOKUP(B102,'[2].'!$A$1:$I$803,9,0)</f>
        <v>5902811500876</v>
      </c>
      <c r="B102" s="869" t="s">
        <v>1160</v>
      </c>
      <c r="C102" s="1005"/>
      <c r="D102" s="788" t="s">
        <v>1049</v>
      </c>
      <c r="E102" s="874" t="s">
        <v>993</v>
      </c>
      <c r="F102" s="806">
        <v>95</v>
      </c>
      <c r="G102" s="776">
        <f t="shared" si="1"/>
        <v>95</v>
      </c>
      <c r="H102" s="777">
        <f t="shared" si="0"/>
        <v>21.839080459770116</v>
      </c>
      <c r="I102" s="778">
        <f t="shared" si="2"/>
        <v>21.839080459770116</v>
      </c>
      <c r="J102" s="1004"/>
      <c r="K102" s="779" t="s">
        <v>1050</v>
      </c>
      <c r="L102" s="779" t="s">
        <v>994</v>
      </c>
      <c r="M102" s="888"/>
    </row>
    <row r="103" spans="1:13" s="889" customFormat="1" ht="9.6">
      <c r="A103" s="771">
        <f>VLOOKUP(B103,'[2].'!$A$1:$I$803,9,0)</f>
        <v>5902811500869</v>
      </c>
      <c r="B103" s="869" t="s">
        <v>1161</v>
      </c>
      <c r="C103" s="1005"/>
      <c r="D103" s="788" t="s">
        <v>1049</v>
      </c>
      <c r="E103" s="874" t="s">
        <v>172</v>
      </c>
      <c r="F103" s="806">
        <v>95</v>
      </c>
      <c r="G103" s="776">
        <f t="shared" si="1"/>
        <v>95</v>
      </c>
      <c r="H103" s="777">
        <f t="shared" si="0"/>
        <v>21.839080459770116</v>
      </c>
      <c r="I103" s="778">
        <f t="shared" si="2"/>
        <v>21.839080459770116</v>
      </c>
      <c r="J103" s="1004"/>
      <c r="K103" s="779" t="s">
        <v>1050</v>
      </c>
      <c r="L103" s="779" t="s">
        <v>172</v>
      </c>
      <c r="M103" s="888"/>
    </row>
    <row r="104" spans="1:13" s="890" customFormat="1" ht="15" customHeight="1">
      <c r="A104" s="771">
        <f>VLOOKUP(B104,'[2].'!$A$1:$I$803,9,0)</f>
        <v>5902811500937</v>
      </c>
      <c r="B104" s="869" t="s">
        <v>1162</v>
      </c>
      <c r="C104" s="1005" t="s">
        <v>3460</v>
      </c>
      <c r="D104" s="876" t="s">
        <v>1148</v>
      </c>
      <c r="E104" s="874" t="s">
        <v>936</v>
      </c>
      <c r="F104" s="806">
        <v>129</v>
      </c>
      <c r="G104" s="776">
        <f t="shared" si="1"/>
        <v>129</v>
      </c>
      <c r="H104" s="777">
        <f t="shared" si="0"/>
        <v>29.655172413793107</v>
      </c>
      <c r="I104" s="778">
        <f t="shared" si="2"/>
        <v>29.655172413793107</v>
      </c>
      <c r="J104" s="1004" t="s">
        <v>3461</v>
      </c>
      <c r="K104" s="779" t="s">
        <v>1149</v>
      </c>
      <c r="L104" s="779" t="s">
        <v>938</v>
      </c>
      <c r="M104" s="888"/>
    </row>
    <row r="105" spans="1:13" s="890" customFormat="1" ht="9.6">
      <c r="A105" s="771">
        <f>VLOOKUP(B105,'[2].'!$A$1:$I$803,9,0)</f>
        <v>5902811500920</v>
      </c>
      <c r="B105" s="869" t="s">
        <v>1163</v>
      </c>
      <c r="C105" s="1005"/>
      <c r="D105" s="788" t="s">
        <v>1049</v>
      </c>
      <c r="E105" s="874" t="s">
        <v>936</v>
      </c>
      <c r="F105" s="806">
        <v>129</v>
      </c>
      <c r="G105" s="776">
        <f t="shared" si="1"/>
        <v>129</v>
      </c>
      <c r="H105" s="777">
        <f t="shared" si="0"/>
        <v>29.655172413793107</v>
      </c>
      <c r="I105" s="778">
        <f t="shared" si="2"/>
        <v>29.655172413793107</v>
      </c>
      <c r="J105" s="1004"/>
      <c r="K105" s="779" t="s">
        <v>1050</v>
      </c>
      <c r="L105" s="779" t="s">
        <v>938</v>
      </c>
      <c r="M105" s="888"/>
    </row>
    <row r="106" spans="1:13" s="890" customFormat="1" ht="9.6">
      <c r="A106" s="771">
        <f>VLOOKUP(B106,'[2].'!$A$1:$I$803,9,0)</f>
        <v>5902811500968</v>
      </c>
      <c r="B106" s="869" t="s">
        <v>1164</v>
      </c>
      <c r="C106" s="1005"/>
      <c r="D106" s="877" t="s">
        <v>1148</v>
      </c>
      <c r="E106" s="874" t="s">
        <v>1031</v>
      </c>
      <c r="F106" s="806">
        <v>129</v>
      </c>
      <c r="G106" s="776">
        <f t="shared" si="1"/>
        <v>129</v>
      </c>
      <c r="H106" s="777">
        <f t="shared" si="0"/>
        <v>29.655172413793107</v>
      </c>
      <c r="I106" s="778">
        <f t="shared" si="2"/>
        <v>29.655172413793107</v>
      </c>
      <c r="J106" s="1004"/>
      <c r="K106" s="779" t="s">
        <v>1149</v>
      </c>
      <c r="L106" s="779" t="s">
        <v>1064</v>
      </c>
      <c r="M106" s="888"/>
    </row>
    <row r="107" spans="1:13" s="890" customFormat="1" ht="9.6">
      <c r="A107" s="771">
        <f>VLOOKUP(B107,'[2].'!$A$1:$I$803,9,0)</f>
        <v>5902811500951</v>
      </c>
      <c r="B107" s="869" t="s">
        <v>1165</v>
      </c>
      <c r="C107" s="1005"/>
      <c r="D107" s="788" t="s">
        <v>1049</v>
      </c>
      <c r="E107" s="874" t="s">
        <v>1031</v>
      </c>
      <c r="F107" s="806">
        <v>129</v>
      </c>
      <c r="G107" s="776">
        <f t="shared" si="1"/>
        <v>129</v>
      </c>
      <c r="H107" s="777">
        <f t="shared" si="0"/>
        <v>29.655172413793107</v>
      </c>
      <c r="I107" s="778">
        <f t="shared" si="2"/>
        <v>29.655172413793107</v>
      </c>
      <c r="J107" s="1004"/>
      <c r="K107" s="779" t="s">
        <v>1050</v>
      </c>
      <c r="L107" s="779" t="s">
        <v>1064</v>
      </c>
      <c r="M107" s="888"/>
    </row>
    <row r="108" spans="1:13" s="890" customFormat="1" ht="9.6">
      <c r="A108" s="771">
        <f>VLOOKUP(B108,'[2].'!$A$1:$I$803,9,0)</f>
        <v>5902811500906</v>
      </c>
      <c r="B108" s="869" t="s">
        <v>1166</v>
      </c>
      <c r="C108" s="1005"/>
      <c r="D108" s="788" t="s">
        <v>1049</v>
      </c>
      <c r="E108" s="874" t="s">
        <v>944</v>
      </c>
      <c r="F108" s="806">
        <v>129</v>
      </c>
      <c r="G108" s="776">
        <f t="shared" si="1"/>
        <v>129</v>
      </c>
      <c r="H108" s="777">
        <f t="shared" si="0"/>
        <v>29.655172413793107</v>
      </c>
      <c r="I108" s="778">
        <f t="shared" si="2"/>
        <v>29.655172413793107</v>
      </c>
      <c r="J108" s="1004"/>
      <c r="K108" s="779" t="s">
        <v>1050</v>
      </c>
      <c r="L108" s="779" t="s">
        <v>945</v>
      </c>
      <c r="M108" s="888"/>
    </row>
    <row r="109" spans="1:13" s="889" customFormat="1" ht="11.25" customHeight="1">
      <c r="A109" s="771">
        <f>VLOOKUP(B109,'[2].'!$A$1:$I$803,9,0)</f>
        <v>5902811500883</v>
      </c>
      <c r="B109" s="869" t="s">
        <v>1167</v>
      </c>
      <c r="C109" s="1005"/>
      <c r="D109" s="788" t="s">
        <v>1049</v>
      </c>
      <c r="E109" s="874" t="s">
        <v>947</v>
      </c>
      <c r="F109" s="806">
        <v>129</v>
      </c>
      <c r="G109" s="776">
        <f t="shared" si="1"/>
        <v>129</v>
      </c>
      <c r="H109" s="777">
        <f t="shared" si="0"/>
        <v>29.655172413793107</v>
      </c>
      <c r="I109" s="778">
        <f t="shared" si="2"/>
        <v>29.655172413793107</v>
      </c>
      <c r="J109" s="1004"/>
      <c r="K109" s="779" t="s">
        <v>1050</v>
      </c>
      <c r="L109" s="779" t="s">
        <v>948</v>
      </c>
      <c r="M109" s="888"/>
    </row>
    <row r="110" spans="1:13" s="889" customFormat="1" ht="9.6">
      <c r="A110" s="771">
        <f>VLOOKUP(B110,'[2].'!$A$1:$I$803,9,0)</f>
        <v>5902811500890</v>
      </c>
      <c r="B110" s="869" t="s">
        <v>1168</v>
      </c>
      <c r="C110" s="1005"/>
      <c r="D110" s="788" t="s">
        <v>1049</v>
      </c>
      <c r="E110" s="874" t="s">
        <v>966</v>
      </c>
      <c r="F110" s="806">
        <v>129</v>
      </c>
      <c r="G110" s="776">
        <f t="shared" si="1"/>
        <v>129</v>
      </c>
      <c r="H110" s="777">
        <f t="shared" si="0"/>
        <v>29.655172413793107</v>
      </c>
      <c r="I110" s="778">
        <f t="shared" si="2"/>
        <v>29.655172413793107</v>
      </c>
      <c r="J110" s="1004"/>
      <c r="K110" s="779" t="s">
        <v>1050</v>
      </c>
      <c r="L110" s="779" t="s">
        <v>966</v>
      </c>
      <c r="M110" s="888"/>
    </row>
    <row r="111" spans="1:13" s="890" customFormat="1" ht="9.6">
      <c r="A111" s="771">
        <f>VLOOKUP(B111,'[2].'!$A$1:$I$803,9,0)</f>
        <v>5902811500913</v>
      </c>
      <c r="B111" s="869" t="s">
        <v>1169</v>
      </c>
      <c r="C111" s="1005"/>
      <c r="D111" s="788" t="s">
        <v>1049</v>
      </c>
      <c r="E111" s="874" t="s">
        <v>950</v>
      </c>
      <c r="F111" s="806">
        <v>129</v>
      </c>
      <c r="G111" s="776">
        <f t="shared" si="1"/>
        <v>129</v>
      </c>
      <c r="H111" s="777">
        <f t="shared" si="0"/>
        <v>29.655172413793107</v>
      </c>
      <c r="I111" s="778">
        <f t="shared" si="2"/>
        <v>29.655172413793107</v>
      </c>
      <c r="J111" s="1004"/>
      <c r="K111" s="779" t="s">
        <v>1050</v>
      </c>
      <c r="L111" s="779" t="s">
        <v>951</v>
      </c>
      <c r="M111" s="888"/>
    </row>
    <row r="112" spans="1:13" s="890" customFormat="1" ht="9.6">
      <c r="A112" s="771">
        <f>VLOOKUP(B112,'[2].'!$A$1:$I$803,9,0)</f>
        <v>5902811500944</v>
      </c>
      <c r="B112" s="869" t="s">
        <v>1170</v>
      </c>
      <c r="C112" s="1005"/>
      <c r="D112" s="788" t="s">
        <v>1049</v>
      </c>
      <c r="E112" s="874" t="s">
        <v>953</v>
      </c>
      <c r="F112" s="806">
        <v>129</v>
      </c>
      <c r="G112" s="776">
        <f t="shared" si="1"/>
        <v>129</v>
      </c>
      <c r="H112" s="777">
        <f t="shared" si="0"/>
        <v>29.655172413793107</v>
      </c>
      <c r="I112" s="778">
        <f t="shared" si="2"/>
        <v>29.655172413793107</v>
      </c>
      <c r="J112" s="1004"/>
      <c r="K112" s="779" t="s">
        <v>1050</v>
      </c>
      <c r="L112" s="779" t="s">
        <v>954</v>
      </c>
      <c r="M112" s="888"/>
    </row>
    <row r="113" spans="1:13" s="890" customFormat="1" ht="9.6">
      <c r="A113" s="771">
        <f>VLOOKUP(B113,'[2].'!$A$1:$I$803,9,0)</f>
        <v>5902811500975</v>
      </c>
      <c r="B113" s="869" t="s">
        <v>1171</v>
      </c>
      <c r="C113" s="1005"/>
      <c r="D113" s="788" t="s">
        <v>1049</v>
      </c>
      <c r="E113" s="874" t="s">
        <v>993</v>
      </c>
      <c r="F113" s="806">
        <v>129</v>
      </c>
      <c r="G113" s="776">
        <f t="shared" si="1"/>
        <v>129</v>
      </c>
      <c r="H113" s="777">
        <f t="shared" si="0"/>
        <v>29.655172413793107</v>
      </c>
      <c r="I113" s="778">
        <f t="shared" si="2"/>
        <v>29.655172413793107</v>
      </c>
      <c r="J113" s="1004"/>
      <c r="K113" s="779" t="s">
        <v>1050</v>
      </c>
      <c r="L113" s="779" t="s">
        <v>994</v>
      </c>
      <c r="M113" s="888"/>
    </row>
    <row r="114" spans="1:13" s="890" customFormat="1" ht="11.25" customHeight="1">
      <c r="A114" s="771">
        <f>VLOOKUP(B114,'[2].'!$A$1:$I$803,9,0)</f>
        <v>5902811500999</v>
      </c>
      <c r="B114" s="869" t="s">
        <v>1172</v>
      </c>
      <c r="C114" s="1004" t="s">
        <v>3462</v>
      </c>
      <c r="D114" s="877" t="s">
        <v>1148</v>
      </c>
      <c r="E114" s="874" t="s">
        <v>936</v>
      </c>
      <c r="F114" s="806">
        <v>105</v>
      </c>
      <c r="G114" s="776">
        <f t="shared" si="1"/>
        <v>105</v>
      </c>
      <c r="H114" s="777">
        <f t="shared" si="0"/>
        <v>24.137931034482762</v>
      </c>
      <c r="I114" s="778">
        <f t="shared" si="2"/>
        <v>24.137931034482762</v>
      </c>
      <c r="J114" s="1004" t="s">
        <v>3463</v>
      </c>
      <c r="K114" s="779" t="s">
        <v>1173</v>
      </c>
      <c r="L114" s="779" t="s">
        <v>938</v>
      </c>
      <c r="M114" s="888"/>
    </row>
    <row r="115" spans="1:13" s="890" customFormat="1" ht="11.25" customHeight="1">
      <c r="A115" s="771">
        <f>VLOOKUP(B115,'[2].'!$A$1:$I$803,9,0)</f>
        <v>5902811500982</v>
      </c>
      <c r="B115" s="869" t="s">
        <v>1174</v>
      </c>
      <c r="C115" s="1004"/>
      <c r="D115" s="788" t="s">
        <v>1049</v>
      </c>
      <c r="E115" s="874" t="s">
        <v>936</v>
      </c>
      <c r="F115" s="806">
        <v>105</v>
      </c>
      <c r="G115" s="776">
        <f t="shared" si="1"/>
        <v>105</v>
      </c>
      <c r="H115" s="777">
        <f t="shared" si="0"/>
        <v>24.137931034482762</v>
      </c>
      <c r="I115" s="778">
        <f t="shared" si="2"/>
        <v>24.137931034482762</v>
      </c>
      <c r="J115" s="1004"/>
      <c r="K115" s="779" t="s">
        <v>1050</v>
      </c>
      <c r="L115" s="779" t="s">
        <v>938</v>
      </c>
      <c r="M115" s="888"/>
    </row>
    <row r="116" spans="1:13" s="890" customFormat="1" ht="9.6">
      <c r="A116" s="771">
        <f>VLOOKUP(B116,'[2].'!$A$1:$I$803,9,0)</f>
        <v>5902811501033</v>
      </c>
      <c r="B116" s="869" t="s">
        <v>1175</v>
      </c>
      <c r="C116" s="1004"/>
      <c r="D116" s="877" t="s">
        <v>1148</v>
      </c>
      <c r="E116" s="874" t="s">
        <v>1031</v>
      </c>
      <c r="F116" s="806">
        <v>105</v>
      </c>
      <c r="G116" s="776">
        <f t="shared" si="1"/>
        <v>105</v>
      </c>
      <c r="H116" s="777">
        <f t="shared" si="0"/>
        <v>24.137931034482762</v>
      </c>
      <c r="I116" s="778">
        <f t="shared" si="2"/>
        <v>24.137931034482762</v>
      </c>
      <c r="J116" s="1004"/>
      <c r="K116" s="779" t="s">
        <v>1149</v>
      </c>
      <c r="L116" s="779" t="s">
        <v>1064</v>
      </c>
      <c r="M116" s="888"/>
    </row>
    <row r="117" spans="1:13" s="890" customFormat="1" ht="11.25" customHeight="1">
      <c r="A117" s="771">
        <f>VLOOKUP(B117,'[2].'!$A$1:$I$803,9,0)</f>
        <v>5902811501026</v>
      </c>
      <c r="B117" s="869" t="s">
        <v>1176</v>
      </c>
      <c r="C117" s="1004"/>
      <c r="D117" s="788" t="s">
        <v>1049</v>
      </c>
      <c r="E117" s="874" t="s">
        <v>1031</v>
      </c>
      <c r="F117" s="806">
        <v>105</v>
      </c>
      <c r="G117" s="776">
        <f t="shared" si="1"/>
        <v>105</v>
      </c>
      <c r="H117" s="777">
        <f t="shared" si="0"/>
        <v>24.137931034482762</v>
      </c>
      <c r="I117" s="778">
        <f t="shared" si="2"/>
        <v>24.137931034482762</v>
      </c>
      <c r="J117" s="1004"/>
      <c r="K117" s="779" t="s">
        <v>1050</v>
      </c>
      <c r="L117" s="779" t="s">
        <v>1064</v>
      </c>
      <c r="M117" s="888"/>
    </row>
    <row r="118" spans="1:13" s="890" customFormat="1" ht="9.6">
      <c r="A118" s="771">
        <f>VLOOKUP(B118,'[2].'!$A$1:$I$803,9,0)</f>
        <v>5902811501019</v>
      </c>
      <c r="B118" s="869" t="s">
        <v>1177</v>
      </c>
      <c r="C118" s="1004"/>
      <c r="D118" s="877" t="s">
        <v>1148</v>
      </c>
      <c r="E118" s="874" t="s">
        <v>950</v>
      </c>
      <c r="F118" s="806">
        <v>105</v>
      </c>
      <c r="G118" s="776">
        <f t="shared" si="1"/>
        <v>105</v>
      </c>
      <c r="H118" s="777">
        <f t="shared" si="0"/>
        <v>24.137931034482762</v>
      </c>
      <c r="I118" s="778">
        <f t="shared" si="2"/>
        <v>24.137931034482762</v>
      </c>
      <c r="J118" s="1004"/>
      <c r="K118" s="779" t="s">
        <v>1149</v>
      </c>
      <c r="L118" s="779" t="s">
        <v>951</v>
      </c>
      <c r="M118" s="888"/>
    </row>
    <row r="119" spans="1:13" s="890" customFormat="1" ht="11.25" customHeight="1">
      <c r="A119" s="771">
        <f>VLOOKUP(B119,'[2].'!$A$1:$I$803,9,0)</f>
        <v>5902811501002</v>
      </c>
      <c r="B119" s="869" t="s">
        <v>1178</v>
      </c>
      <c r="C119" s="1004"/>
      <c r="D119" s="788" t="s">
        <v>1049</v>
      </c>
      <c r="E119" s="874" t="s">
        <v>950</v>
      </c>
      <c r="F119" s="806">
        <v>105</v>
      </c>
      <c r="G119" s="776">
        <f t="shared" si="1"/>
        <v>105</v>
      </c>
      <c r="H119" s="777">
        <f t="shared" si="0"/>
        <v>24.137931034482762</v>
      </c>
      <c r="I119" s="778">
        <f t="shared" si="2"/>
        <v>24.137931034482762</v>
      </c>
      <c r="J119" s="1004"/>
      <c r="K119" s="779" t="s">
        <v>1050</v>
      </c>
      <c r="L119" s="779" t="s">
        <v>951</v>
      </c>
      <c r="M119" s="888"/>
    </row>
    <row r="120" spans="1:13" s="890" customFormat="1" ht="20.25" customHeight="1">
      <c r="A120" s="771">
        <f>VLOOKUP(B120,'[2].'!$A$1:$I$803,9,0)</f>
        <v>5902811501040</v>
      </c>
      <c r="B120" s="869" t="s">
        <v>1179</v>
      </c>
      <c r="C120" s="1016" t="s">
        <v>3464</v>
      </c>
      <c r="D120" s="877" t="s">
        <v>1049</v>
      </c>
      <c r="E120" s="874" t="s">
        <v>936</v>
      </c>
      <c r="F120" s="806">
        <v>155</v>
      </c>
      <c r="G120" s="776">
        <f t="shared" si="1"/>
        <v>155</v>
      </c>
      <c r="H120" s="777">
        <f t="shared" si="0"/>
        <v>35.632183908045981</v>
      </c>
      <c r="I120" s="778">
        <f t="shared" si="2"/>
        <v>35.632183908045981</v>
      </c>
      <c r="J120" s="1004" t="s">
        <v>3465</v>
      </c>
      <c r="K120" s="779" t="s">
        <v>1050</v>
      </c>
      <c r="L120" s="779" t="s">
        <v>938</v>
      </c>
      <c r="M120" s="888"/>
    </row>
    <row r="121" spans="1:13" s="890" customFormat="1" ht="9.6">
      <c r="A121" s="771">
        <f>VLOOKUP(B121,'[2].'!$A$1:$I$803,9,0)</f>
        <v>5902811501057</v>
      </c>
      <c r="B121" s="869" t="s">
        <v>1180</v>
      </c>
      <c r="C121" s="1016"/>
      <c r="D121" s="877" t="s">
        <v>1049</v>
      </c>
      <c r="E121" s="874" t="s">
        <v>1031</v>
      </c>
      <c r="F121" s="806">
        <v>155</v>
      </c>
      <c r="G121" s="776">
        <f t="shared" si="1"/>
        <v>155</v>
      </c>
      <c r="H121" s="777">
        <f t="shared" si="0"/>
        <v>35.632183908045981</v>
      </c>
      <c r="I121" s="778">
        <f t="shared" si="2"/>
        <v>35.632183908045981</v>
      </c>
      <c r="J121" s="1004"/>
      <c r="K121" s="779" t="s">
        <v>1050</v>
      </c>
      <c r="L121" s="779" t="s">
        <v>1064</v>
      </c>
      <c r="M121" s="888"/>
    </row>
    <row r="122" spans="1:13" s="890" customFormat="1" ht="9.6">
      <c r="A122" s="771">
        <f>VLOOKUP(B122,'[2].'!$A$1:$I$803,9,0)</f>
        <v>5902811501064</v>
      </c>
      <c r="B122" s="869" t="s">
        <v>1181</v>
      </c>
      <c r="C122" s="1016"/>
      <c r="D122" s="877" t="s">
        <v>1049</v>
      </c>
      <c r="E122" s="874" t="s">
        <v>993</v>
      </c>
      <c r="F122" s="806">
        <v>155</v>
      </c>
      <c r="G122" s="776">
        <f t="shared" si="1"/>
        <v>155</v>
      </c>
      <c r="H122" s="777">
        <f t="shared" si="0"/>
        <v>35.632183908045981</v>
      </c>
      <c r="I122" s="778">
        <f t="shared" si="2"/>
        <v>35.632183908045981</v>
      </c>
      <c r="J122" s="1004"/>
      <c r="K122" s="779" t="s">
        <v>1050</v>
      </c>
      <c r="L122" s="779" t="s">
        <v>994</v>
      </c>
      <c r="M122" s="888"/>
    </row>
    <row r="123" spans="1:13" s="889" customFormat="1" ht="15" customHeight="1">
      <c r="A123" s="771">
        <f>VLOOKUP(B123,'[2].'!$A$1:$I$803,9,0)</f>
        <v>5902811501170</v>
      </c>
      <c r="B123" s="869" t="s">
        <v>1182</v>
      </c>
      <c r="C123" s="1005" t="s">
        <v>3466</v>
      </c>
      <c r="D123" s="877" t="s">
        <v>870</v>
      </c>
      <c r="E123" s="874" t="s">
        <v>936</v>
      </c>
      <c r="F123" s="806">
        <v>135</v>
      </c>
      <c r="G123" s="776">
        <f t="shared" si="1"/>
        <v>135</v>
      </c>
      <c r="H123" s="777">
        <f t="shared" si="0"/>
        <v>31.034482758620694</v>
      </c>
      <c r="I123" s="778">
        <f t="shared" si="2"/>
        <v>31.034482758620694</v>
      </c>
      <c r="J123" s="1004" t="s">
        <v>3467</v>
      </c>
      <c r="K123" s="779" t="s">
        <v>871</v>
      </c>
      <c r="L123" s="779" t="s">
        <v>938</v>
      </c>
      <c r="M123" s="888"/>
    </row>
    <row r="124" spans="1:13" s="889" customFormat="1" ht="9.6">
      <c r="A124" s="771">
        <f>VLOOKUP(B124,'[2].'!$A$1:$I$803,9,0)</f>
        <v>5902811506731</v>
      </c>
      <c r="B124" s="869" t="s">
        <v>1183</v>
      </c>
      <c r="C124" s="1005"/>
      <c r="D124" s="788" t="s">
        <v>1136</v>
      </c>
      <c r="E124" s="874" t="s">
        <v>936</v>
      </c>
      <c r="F124" s="806">
        <v>135</v>
      </c>
      <c r="G124" s="776">
        <f t="shared" si="1"/>
        <v>135</v>
      </c>
      <c r="H124" s="777">
        <f t="shared" si="0"/>
        <v>31.034482758620694</v>
      </c>
      <c r="I124" s="778">
        <f t="shared" si="2"/>
        <v>31.034482758620694</v>
      </c>
      <c r="J124" s="1004"/>
      <c r="K124" s="779" t="s">
        <v>1137</v>
      </c>
      <c r="L124" s="779" t="s">
        <v>938</v>
      </c>
      <c r="M124" s="888"/>
    </row>
    <row r="125" spans="1:13" s="889" customFormat="1" ht="9.6">
      <c r="A125" s="771">
        <f>VLOOKUP(B125,'[2].'!$A$1:$I$803,9,0)</f>
        <v>5902811501163</v>
      </c>
      <c r="B125" s="869" t="s">
        <v>1184</v>
      </c>
      <c r="C125" s="1005"/>
      <c r="D125" s="788" t="s">
        <v>1185</v>
      </c>
      <c r="E125" s="874" t="s">
        <v>936</v>
      </c>
      <c r="F125" s="806">
        <v>135</v>
      </c>
      <c r="G125" s="776">
        <f t="shared" si="1"/>
        <v>135</v>
      </c>
      <c r="H125" s="777">
        <f t="shared" si="0"/>
        <v>31.034482758620694</v>
      </c>
      <c r="I125" s="778">
        <f t="shared" si="2"/>
        <v>31.034482758620694</v>
      </c>
      <c r="J125" s="1004"/>
      <c r="K125" s="779" t="s">
        <v>868</v>
      </c>
      <c r="L125" s="779" t="s">
        <v>938</v>
      </c>
      <c r="M125" s="888"/>
    </row>
    <row r="126" spans="1:13" s="889" customFormat="1" ht="9.6">
      <c r="A126" s="771">
        <f>VLOOKUP(B126,'[2].'!$A$1:$I$803,9,0)</f>
        <v>5902811506687</v>
      </c>
      <c r="B126" s="869" t="s">
        <v>1186</v>
      </c>
      <c r="C126" s="1005"/>
      <c r="D126" s="877" t="s">
        <v>870</v>
      </c>
      <c r="E126" s="874" t="s">
        <v>997</v>
      </c>
      <c r="F126" s="806">
        <v>135</v>
      </c>
      <c r="G126" s="776">
        <f t="shared" si="1"/>
        <v>135</v>
      </c>
      <c r="H126" s="777">
        <f t="shared" si="0"/>
        <v>31.034482758620694</v>
      </c>
      <c r="I126" s="778">
        <f t="shared" si="2"/>
        <v>31.034482758620694</v>
      </c>
      <c r="J126" s="1004"/>
      <c r="K126" s="779" t="s">
        <v>871</v>
      </c>
      <c r="L126" s="779" t="s">
        <v>998</v>
      </c>
      <c r="M126" s="888"/>
    </row>
    <row r="127" spans="1:13" s="889" customFormat="1" ht="9.6">
      <c r="A127" s="771">
        <f>VLOOKUP(B127,'[2].'!$A$1:$I$803,9,0)</f>
        <v>5902811506670</v>
      </c>
      <c r="B127" s="869" t="s">
        <v>1187</v>
      </c>
      <c r="C127" s="1005"/>
      <c r="D127" s="877" t="s">
        <v>1136</v>
      </c>
      <c r="E127" s="874" t="s">
        <v>997</v>
      </c>
      <c r="F127" s="806">
        <v>135</v>
      </c>
      <c r="G127" s="776">
        <f t="shared" si="1"/>
        <v>135</v>
      </c>
      <c r="H127" s="777">
        <f t="shared" si="0"/>
        <v>31.034482758620694</v>
      </c>
      <c r="I127" s="778">
        <f t="shared" si="2"/>
        <v>31.034482758620694</v>
      </c>
      <c r="J127" s="1004"/>
      <c r="K127" s="779" t="s">
        <v>1137</v>
      </c>
      <c r="L127" s="779" t="s">
        <v>998</v>
      </c>
      <c r="M127" s="888"/>
    </row>
    <row r="128" spans="1:13" s="889" customFormat="1" ht="9.6">
      <c r="A128" s="771">
        <f>VLOOKUP(B128,'[2].'!$A$1:$I$803,9,0)</f>
        <v>5902811501200</v>
      </c>
      <c r="B128" s="869" t="s">
        <v>1188</v>
      </c>
      <c r="C128" s="1005"/>
      <c r="D128" s="877" t="s">
        <v>870</v>
      </c>
      <c r="E128" s="874" t="s">
        <v>1031</v>
      </c>
      <c r="F128" s="806">
        <v>135</v>
      </c>
      <c r="G128" s="776">
        <f t="shared" si="1"/>
        <v>135</v>
      </c>
      <c r="H128" s="777">
        <f t="shared" si="0"/>
        <v>31.034482758620694</v>
      </c>
      <c r="I128" s="778">
        <f t="shared" si="2"/>
        <v>31.034482758620694</v>
      </c>
      <c r="J128" s="1004"/>
      <c r="K128" s="779" t="s">
        <v>871</v>
      </c>
      <c r="L128" s="779" t="s">
        <v>1064</v>
      </c>
      <c r="M128" s="888"/>
    </row>
    <row r="129" spans="1:13" s="889" customFormat="1" ht="9.6">
      <c r="A129" s="771">
        <f>VLOOKUP(B129,'[2].'!$A$1:$I$803,9,0)</f>
        <v>5902811506694</v>
      </c>
      <c r="B129" s="869" t="s">
        <v>1189</v>
      </c>
      <c r="C129" s="1005"/>
      <c r="D129" s="877" t="s">
        <v>1136</v>
      </c>
      <c r="E129" s="874" t="s">
        <v>1031</v>
      </c>
      <c r="F129" s="806">
        <v>135</v>
      </c>
      <c r="G129" s="776">
        <f t="shared" si="1"/>
        <v>135</v>
      </c>
      <c r="H129" s="777">
        <f t="shared" si="0"/>
        <v>31.034482758620694</v>
      </c>
      <c r="I129" s="778">
        <f t="shared" si="2"/>
        <v>31.034482758620694</v>
      </c>
      <c r="J129" s="1004"/>
      <c r="K129" s="779" t="s">
        <v>1137</v>
      </c>
      <c r="L129" s="779" t="s">
        <v>1064</v>
      </c>
      <c r="M129" s="888"/>
    </row>
    <row r="130" spans="1:13" s="889" customFormat="1" ht="9.6">
      <c r="A130" s="771">
        <f>VLOOKUP(B130,'[2].'!$A$1:$I$803,9,0)</f>
        <v>5902811501217</v>
      </c>
      <c r="B130" s="869" t="s">
        <v>1190</v>
      </c>
      <c r="C130" s="1005"/>
      <c r="D130" s="788" t="s">
        <v>1185</v>
      </c>
      <c r="E130" s="874" t="s">
        <v>1031</v>
      </c>
      <c r="F130" s="806">
        <v>135</v>
      </c>
      <c r="G130" s="776">
        <f t="shared" si="1"/>
        <v>135</v>
      </c>
      <c r="H130" s="777">
        <f t="shared" si="0"/>
        <v>31.034482758620694</v>
      </c>
      <c r="I130" s="778">
        <f t="shared" si="2"/>
        <v>31.034482758620694</v>
      </c>
      <c r="J130" s="1004"/>
      <c r="K130" s="779" t="s">
        <v>868</v>
      </c>
      <c r="L130" s="779" t="s">
        <v>1064</v>
      </c>
      <c r="M130" s="888"/>
    </row>
    <row r="131" spans="1:13" s="889" customFormat="1" ht="9.6">
      <c r="A131" s="771">
        <f>VLOOKUP(B131,'[2].'!$A$1:$I$803,9,0)</f>
        <v>5902811506717</v>
      </c>
      <c r="B131" s="869" t="s">
        <v>1191</v>
      </c>
      <c r="C131" s="1005"/>
      <c r="D131" s="877" t="s">
        <v>870</v>
      </c>
      <c r="E131" s="874" t="s">
        <v>1001</v>
      </c>
      <c r="F131" s="806">
        <v>135</v>
      </c>
      <c r="G131" s="776">
        <f t="shared" si="1"/>
        <v>135</v>
      </c>
      <c r="H131" s="777">
        <f t="shared" si="0"/>
        <v>31.034482758620694</v>
      </c>
      <c r="I131" s="778">
        <f t="shared" si="2"/>
        <v>31.034482758620694</v>
      </c>
      <c r="J131" s="1004"/>
      <c r="K131" s="779" t="s">
        <v>871</v>
      </c>
      <c r="L131" s="779" t="s">
        <v>1002</v>
      </c>
      <c r="M131" s="888"/>
    </row>
    <row r="132" spans="1:13" s="889" customFormat="1" ht="9.6">
      <c r="A132" s="771">
        <f>VLOOKUP(B132,'[2].'!$A$1:$I$803,9,0)</f>
        <v>5902811506700</v>
      </c>
      <c r="B132" s="869" t="s">
        <v>1192</v>
      </c>
      <c r="C132" s="1005"/>
      <c r="D132" s="877" t="s">
        <v>1136</v>
      </c>
      <c r="E132" s="874" t="s">
        <v>1001</v>
      </c>
      <c r="F132" s="806">
        <v>135</v>
      </c>
      <c r="G132" s="776">
        <f t="shared" si="1"/>
        <v>135</v>
      </c>
      <c r="H132" s="777">
        <f t="shared" si="0"/>
        <v>31.034482758620694</v>
      </c>
      <c r="I132" s="778">
        <f t="shared" si="2"/>
        <v>31.034482758620694</v>
      </c>
      <c r="J132" s="1004"/>
      <c r="K132" s="779" t="s">
        <v>1137</v>
      </c>
      <c r="L132" s="779" t="s">
        <v>1002</v>
      </c>
      <c r="M132" s="888"/>
    </row>
    <row r="133" spans="1:13" s="889" customFormat="1" ht="9.6">
      <c r="A133" s="771"/>
      <c r="B133" s="878" t="s">
        <v>3468</v>
      </c>
      <c r="C133" s="1005"/>
      <c r="D133" s="788" t="s">
        <v>1197</v>
      </c>
      <c r="E133" s="874" t="s">
        <v>944</v>
      </c>
      <c r="F133" s="806">
        <v>135</v>
      </c>
      <c r="G133" s="776">
        <f t="shared" si="1"/>
        <v>135</v>
      </c>
      <c r="H133" s="777">
        <f t="shared" si="0"/>
        <v>31.034482758620694</v>
      </c>
      <c r="I133" s="778">
        <f t="shared" si="2"/>
        <v>31.034482758620694</v>
      </c>
      <c r="J133" s="1004"/>
      <c r="K133" s="779" t="s">
        <v>898</v>
      </c>
      <c r="L133" s="779" t="s">
        <v>945</v>
      </c>
      <c r="M133" s="888"/>
    </row>
    <row r="134" spans="1:13" s="889" customFormat="1" ht="9.6">
      <c r="A134" s="771">
        <f>VLOOKUP(B134,'[2].'!$A$1:$I$803,9,0)</f>
        <v>5902811501132</v>
      </c>
      <c r="B134" s="869" t="s">
        <v>1193</v>
      </c>
      <c r="C134" s="1005"/>
      <c r="D134" s="788" t="s">
        <v>1194</v>
      </c>
      <c r="E134" s="874" t="s">
        <v>944</v>
      </c>
      <c r="F134" s="806">
        <v>135</v>
      </c>
      <c r="G134" s="776">
        <f t="shared" si="1"/>
        <v>135</v>
      </c>
      <c r="H134" s="777">
        <f t="shared" si="0"/>
        <v>31.034482758620694</v>
      </c>
      <c r="I134" s="778">
        <f t="shared" si="2"/>
        <v>31.034482758620694</v>
      </c>
      <c r="J134" s="1004"/>
      <c r="K134" s="779" t="s">
        <v>945</v>
      </c>
      <c r="L134" s="779" t="s">
        <v>945</v>
      </c>
      <c r="M134" s="888"/>
    </row>
    <row r="135" spans="1:13" s="889" customFormat="1" ht="9.6">
      <c r="A135" s="771">
        <f>VLOOKUP(B135,'[2].'!$A$1:$I$803,9,0)</f>
        <v>5902811501125</v>
      </c>
      <c r="B135" s="869" t="s">
        <v>1195</v>
      </c>
      <c r="C135" s="1005"/>
      <c r="D135" s="788" t="s">
        <v>1185</v>
      </c>
      <c r="E135" s="874" t="s">
        <v>944</v>
      </c>
      <c r="F135" s="806">
        <v>135</v>
      </c>
      <c r="G135" s="776">
        <f t="shared" si="1"/>
        <v>135</v>
      </c>
      <c r="H135" s="777">
        <f t="shared" si="0"/>
        <v>31.034482758620694</v>
      </c>
      <c r="I135" s="778">
        <f t="shared" si="2"/>
        <v>31.034482758620694</v>
      </c>
      <c r="J135" s="1004"/>
      <c r="K135" s="779" t="s">
        <v>868</v>
      </c>
      <c r="L135" s="779" t="s">
        <v>945</v>
      </c>
      <c r="M135" s="888"/>
    </row>
    <row r="136" spans="1:13" s="889" customFormat="1" ht="9.6">
      <c r="A136" s="771">
        <v>5902811508384</v>
      </c>
      <c r="B136" s="873" t="s">
        <v>1196</v>
      </c>
      <c r="C136" s="1005"/>
      <c r="D136" s="788" t="s">
        <v>1197</v>
      </c>
      <c r="E136" s="874" t="s">
        <v>947</v>
      </c>
      <c r="F136" s="806">
        <v>135</v>
      </c>
      <c r="G136" s="776">
        <f t="shared" si="1"/>
        <v>135</v>
      </c>
      <c r="H136" s="777">
        <f t="shared" si="0"/>
        <v>31.034482758620694</v>
      </c>
      <c r="I136" s="778">
        <f t="shared" si="2"/>
        <v>31.034482758620694</v>
      </c>
      <c r="J136" s="1004"/>
      <c r="K136" s="779" t="s">
        <v>898</v>
      </c>
      <c r="L136" s="779" t="s">
        <v>948</v>
      </c>
      <c r="M136" s="888"/>
    </row>
    <row r="137" spans="1:13" s="889" customFormat="1" ht="14.25" customHeight="1">
      <c r="A137" s="771">
        <f>VLOOKUP(B137,'[2].'!$A$1:$I$803,9,0)</f>
        <v>5902811501156</v>
      </c>
      <c r="B137" s="873" t="s">
        <v>1198</v>
      </c>
      <c r="C137" s="1005"/>
      <c r="D137" s="788" t="s">
        <v>1199</v>
      </c>
      <c r="E137" s="874" t="s">
        <v>947</v>
      </c>
      <c r="F137" s="806">
        <v>135</v>
      </c>
      <c r="G137" s="776">
        <f t="shared" si="1"/>
        <v>135</v>
      </c>
      <c r="H137" s="777">
        <f t="shared" si="0"/>
        <v>31.034482758620694</v>
      </c>
      <c r="I137" s="778">
        <f t="shared" si="2"/>
        <v>31.034482758620694</v>
      </c>
      <c r="J137" s="1004"/>
      <c r="K137" s="779" t="s">
        <v>948</v>
      </c>
      <c r="L137" s="779" t="s">
        <v>948</v>
      </c>
      <c r="M137" s="888"/>
    </row>
    <row r="138" spans="1:13" s="889" customFormat="1" ht="9.6">
      <c r="A138" s="771">
        <f>VLOOKUP(B138,'[2].'!$A$1:$I$803,9,0)</f>
        <v>5902811506724</v>
      </c>
      <c r="B138" s="869" t="s">
        <v>1200</v>
      </c>
      <c r="C138" s="1005"/>
      <c r="D138" s="788" t="s">
        <v>1136</v>
      </c>
      <c r="E138" s="874" t="s">
        <v>947</v>
      </c>
      <c r="F138" s="806">
        <v>135</v>
      </c>
      <c r="G138" s="776">
        <f t="shared" si="1"/>
        <v>135</v>
      </c>
      <c r="H138" s="777">
        <f t="shared" si="0"/>
        <v>31.034482758620694</v>
      </c>
      <c r="I138" s="778">
        <f t="shared" si="2"/>
        <v>31.034482758620694</v>
      </c>
      <c r="J138" s="1004"/>
      <c r="K138" s="779" t="s">
        <v>1137</v>
      </c>
      <c r="L138" s="779" t="s">
        <v>948</v>
      </c>
      <c r="M138" s="888"/>
    </row>
    <row r="139" spans="1:13" s="889" customFormat="1" ht="9.6">
      <c r="A139" s="771">
        <f>VLOOKUP(B139,'[2].'!$A$1:$I$803,9,0)</f>
        <v>5902811501149</v>
      </c>
      <c r="B139" s="869" t="s">
        <v>1201</v>
      </c>
      <c r="C139" s="1005"/>
      <c r="D139" s="788" t="s">
        <v>1185</v>
      </c>
      <c r="E139" s="874" t="s">
        <v>947</v>
      </c>
      <c r="F139" s="806">
        <v>135</v>
      </c>
      <c r="G139" s="776">
        <f t="shared" si="1"/>
        <v>135</v>
      </c>
      <c r="H139" s="777">
        <f t="shared" si="0"/>
        <v>31.034482758620694</v>
      </c>
      <c r="I139" s="778">
        <f t="shared" si="2"/>
        <v>31.034482758620694</v>
      </c>
      <c r="J139" s="1004"/>
      <c r="K139" s="779" t="s">
        <v>868</v>
      </c>
      <c r="L139" s="779" t="s">
        <v>948</v>
      </c>
      <c r="M139" s="888"/>
    </row>
    <row r="140" spans="1:13" s="889" customFormat="1" ht="9.6">
      <c r="A140" s="771">
        <v>5902811508391</v>
      </c>
      <c r="B140" s="869" t="s">
        <v>1202</v>
      </c>
      <c r="C140" s="1005"/>
      <c r="D140" s="877" t="s">
        <v>870</v>
      </c>
      <c r="E140" s="874" t="s">
        <v>966</v>
      </c>
      <c r="F140" s="806">
        <v>135</v>
      </c>
      <c r="G140" s="776">
        <f t="shared" si="1"/>
        <v>135</v>
      </c>
      <c r="H140" s="777">
        <f t="shared" si="0"/>
        <v>31.034482758620694</v>
      </c>
      <c r="I140" s="778">
        <f t="shared" si="2"/>
        <v>31.034482758620694</v>
      </c>
      <c r="J140" s="1004"/>
      <c r="K140" s="779" t="s">
        <v>898</v>
      </c>
      <c r="L140" s="779" t="s">
        <v>967</v>
      </c>
      <c r="M140" s="888"/>
    </row>
    <row r="141" spans="1:13" s="889" customFormat="1" ht="9.6">
      <c r="A141" s="771">
        <v>5902811508407</v>
      </c>
      <c r="B141" s="869" t="s">
        <v>1203</v>
      </c>
      <c r="C141" s="1005"/>
      <c r="D141" s="788" t="s">
        <v>1136</v>
      </c>
      <c r="E141" s="874" t="s">
        <v>966</v>
      </c>
      <c r="F141" s="806">
        <v>135</v>
      </c>
      <c r="G141" s="776">
        <f t="shared" si="1"/>
        <v>135</v>
      </c>
      <c r="H141" s="777">
        <f t="shared" si="0"/>
        <v>31.034482758620694</v>
      </c>
      <c r="I141" s="778">
        <f t="shared" si="2"/>
        <v>31.034482758620694</v>
      </c>
      <c r="J141" s="1004"/>
      <c r="K141" s="779" t="s">
        <v>954</v>
      </c>
      <c r="L141" s="779" t="s">
        <v>967</v>
      </c>
      <c r="M141" s="888"/>
    </row>
    <row r="142" spans="1:13" s="889" customFormat="1" ht="11.25" customHeight="1">
      <c r="A142" s="771">
        <f>VLOOKUP(B142,'[2].'!$A$1:$I$803,9,0)</f>
        <v>5902811501118</v>
      </c>
      <c r="B142" s="869" t="s">
        <v>1204</v>
      </c>
      <c r="C142" s="1005"/>
      <c r="D142" s="788" t="s">
        <v>1205</v>
      </c>
      <c r="E142" s="874" t="s">
        <v>966</v>
      </c>
      <c r="F142" s="806">
        <v>135</v>
      </c>
      <c r="G142" s="776">
        <f t="shared" si="1"/>
        <v>135</v>
      </c>
      <c r="H142" s="777">
        <f t="shared" si="0"/>
        <v>31.034482758620694</v>
      </c>
      <c r="I142" s="778">
        <f t="shared" si="2"/>
        <v>31.034482758620694</v>
      </c>
      <c r="J142" s="1004"/>
      <c r="K142" s="779" t="s">
        <v>967</v>
      </c>
      <c r="L142" s="779" t="s">
        <v>967</v>
      </c>
      <c r="M142" s="888"/>
    </row>
    <row r="143" spans="1:13" s="889" customFormat="1" ht="9.6">
      <c r="A143" s="771">
        <f>VLOOKUP(B143,'[2].'!$A$1:$I$803,9,0)</f>
        <v>5902811501101</v>
      </c>
      <c r="B143" s="869" t="s">
        <v>1206</v>
      </c>
      <c r="C143" s="1005"/>
      <c r="D143" s="788" t="s">
        <v>1185</v>
      </c>
      <c r="E143" s="874" t="s">
        <v>966</v>
      </c>
      <c r="F143" s="806">
        <v>135</v>
      </c>
      <c r="G143" s="776">
        <f t="shared" si="1"/>
        <v>135</v>
      </c>
      <c r="H143" s="777">
        <f t="shared" si="0"/>
        <v>31.034482758620694</v>
      </c>
      <c r="I143" s="778">
        <f t="shared" si="2"/>
        <v>31.034482758620694</v>
      </c>
      <c r="J143" s="1004"/>
      <c r="K143" s="779" t="s">
        <v>868</v>
      </c>
      <c r="L143" s="779" t="s">
        <v>967</v>
      </c>
      <c r="M143" s="888"/>
    </row>
    <row r="144" spans="1:13" s="889" customFormat="1" ht="9.6">
      <c r="A144" s="771">
        <f>VLOOKUP(B144,'[2].'!$A$1:$I$803,9,0)</f>
        <v>5902811505536</v>
      </c>
      <c r="B144" s="869" t="s">
        <v>1207</v>
      </c>
      <c r="C144" s="1005"/>
      <c r="D144" s="877" t="s">
        <v>870</v>
      </c>
      <c r="E144" s="874" t="s">
        <v>988</v>
      </c>
      <c r="F144" s="806">
        <v>135</v>
      </c>
      <c r="G144" s="776">
        <f t="shared" si="1"/>
        <v>135</v>
      </c>
      <c r="H144" s="777">
        <f t="shared" si="0"/>
        <v>31.034482758620694</v>
      </c>
      <c r="I144" s="778">
        <f t="shared" si="2"/>
        <v>31.034482758620694</v>
      </c>
      <c r="J144" s="1004"/>
      <c r="K144" s="779" t="s">
        <v>871</v>
      </c>
      <c r="L144" s="779" t="s">
        <v>989</v>
      </c>
      <c r="M144" s="888"/>
    </row>
    <row r="145" spans="1:13" s="889" customFormat="1" ht="9.6">
      <c r="A145" s="771">
        <f>VLOOKUP(B145,'[2].'!$A$1:$I$803,9,0)</f>
        <v>5902811505543</v>
      </c>
      <c r="B145" s="869" t="s">
        <v>1208</v>
      </c>
      <c r="C145" s="1005"/>
      <c r="D145" s="774" t="s">
        <v>1209</v>
      </c>
      <c r="E145" s="874" t="s">
        <v>988</v>
      </c>
      <c r="F145" s="806">
        <v>135</v>
      </c>
      <c r="G145" s="776">
        <f t="shared" si="1"/>
        <v>135</v>
      </c>
      <c r="H145" s="777">
        <f t="shared" si="0"/>
        <v>31.034482758620694</v>
      </c>
      <c r="I145" s="778">
        <f t="shared" si="2"/>
        <v>31.034482758620694</v>
      </c>
      <c r="J145" s="1004"/>
      <c r="K145" s="779" t="s">
        <v>951</v>
      </c>
      <c r="L145" s="779" t="s">
        <v>989</v>
      </c>
      <c r="M145" s="888"/>
    </row>
    <row r="146" spans="1:13" s="889" customFormat="1" ht="9.6">
      <c r="A146" s="771">
        <f>VLOOKUP(B146,'[2].'!$A$1:$I$803,9,0)</f>
        <v>5902811506779</v>
      </c>
      <c r="B146" s="869" t="s">
        <v>1210</v>
      </c>
      <c r="C146" s="1005"/>
      <c r="D146" s="788" t="s">
        <v>1136</v>
      </c>
      <c r="E146" s="874" t="s">
        <v>988</v>
      </c>
      <c r="F146" s="806">
        <v>135</v>
      </c>
      <c r="G146" s="776">
        <f t="shared" si="1"/>
        <v>135</v>
      </c>
      <c r="H146" s="777">
        <f t="shared" si="0"/>
        <v>31.034482758620694</v>
      </c>
      <c r="I146" s="778">
        <f t="shared" si="2"/>
        <v>31.034482758620694</v>
      </c>
      <c r="J146" s="1004"/>
      <c r="K146" s="779" t="s">
        <v>1137</v>
      </c>
      <c r="L146" s="779" t="s">
        <v>989</v>
      </c>
      <c r="M146" s="888"/>
    </row>
    <row r="147" spans="1:13" s="889" customFormat="1" ht="9.6">
      <c r="A147" s="771">
        <f>VLOOKUP(B147,'[2].'!$A$1:$I$803,9,0)</f>
        <v>5902811505529</v>
      </c>
      <c r="B147" s="869" t="s">
        <v>1211</v>
      </c>
      <c r="C147" s="1005"/>
      <c r="D147" s="788" t="s">
        <v>1185</v>
      </c>
      <c r="E147" s="874" t="s">
        <v>988</v>
      </c>
      <c r="F147" s="806">
        <v>135</v>
      </c>
      <c r="G147" s="776">
        <f t="shared" si="1"/>
        <v>135</v>
      </c>
      <c r="H147" s="777">
        <f t="shared" si="0"/>
        <v>31.034482758620694</v>
      </c>
      <c r="I147" s="778">
        <f t="shared" si="2"/>
        <v>31.034482758620694</v>
      </c>
      <c r="J147" s="1004"/>
      <c r="K147" s="779" t="s">
        <v>868</v>
      </c>
      <c r="L147" s="779" t="s">
        <v>989</v>
      </c>
      <c r="M147" s="888"/>
    </row>
    <row r="148" spans="1:13" s="889" customFormat="1" ht="9.6">
      <c r="A148" s="771">
        <f>VLOOKUP(B148,'[2].'!$A$1:$I$803,9,0)</f>
        <v>5902811501095</v>
      </c>
      <c r="B148" s="869" t="s">
        <v>1212</v>
      </c>
      <c r="C148" s="1005"/>
      <c r="D148" s="877" t="s">
        <v>870</v>
      </c>
      <c r="E148" s="874" t="s">
        <v>950</v>
      </c>
      <c r="F148" s="806">
        <v>135</v>
      </c>
      <c r="G148" s="776">
        <f t="shared" si="1"/>
        <v>135</v>
      </c>
      <c r="H148" s="777">
        <f t="shared" si="0"/>
        <v>31.034482758620694</v>
      </c>
      <c r="I148" s="778">
        <f t="shared" si="2"/>
        <v>31.034482758620694</v>
      </c>
      <c r="J148" s="1004"/>
      <c r="K148" s="779" t="s">
        <v>871</v>
      </c>
      <c r="L148" s="779" t="s">
        <v>951</v>
      </c>
      <c r="M148" s="888"/>
    </row>
    <row r="149" spans="1:13" s="889" customFormat="1" ht="9.6">
      <c r="A149" s="771">
        <f>VLOOKUP(B149,'[2].'!$A$1:$I$803,9,0)</f>
        <v>5902811501088</v>
      </c>
      <c r="B149" s="869" t="s">
        <v>1213</v>
      </c>
      <c r="C149" s="1005"/>
      <c r="D149" s="774" t="s">
        <v>1209</v>
      </c>
      <c r="E149" s="874" t="s">
        <v>950</v>
      </c>
      <c r="F149" s="806">
        <v>135</v>
      </c>
      <c r="G149" s="776">
        <f t="shared" si="1"/>
        <v>135</v>
      </c>
      <c r="H149" s="777">
        <f t="shared" si="0"/>
        <v>31.034482758620694</v>
      </c>
      <c r="I149" s="778">
        <f t="shared" si="2"/>
        <v>31.034482758620694</v>
      </c>
      <c r="J149" s="1004"/>
      <c r="K149" s="779" t="s">
        <v>951</v>
      </c>
      <c r="L149" s="779" t="s">
        <v>951</v>
      </c>
      <c r="M149" s="888"/>
    </row>
    <row r="150" spans="1:13" s="889" customFormat="1" ht="11.25" customHeight="1">
      <c r="A150" s="771">
        <f>VLOOKUP(B150,'[2].'!$A$1:$I$803,9,0)</f>
        <v>5902811506762</v>
      </c>
      <c r="B150" s="869" t="s">
        <v>1214</v>
      </c>
      <c r="C150" s="1005"/>
      <c r="D150" s="788" t="s">
        <v>1136</v>
      </c>
      <c r="E150" s="874" t="s">
        <v>950</v>
      </c>
      <c r="F150" s="806">
        <v>135</v>
      </c>
      <c r="G150" s="776">
        <f t="shared" si="1"/>
        <v>135</v>
      </c>
      <c r="H150" s="777">
        <f t="shared" si="0"/>
        <v>31.034482758620694</v>
      </c>
      <c r="I150" s="778">
        <f t="shared" si="2"/>
        <v>31.034482758620694</v>
      </c>
      <c r="J150" s="1004"/>
      <c r="K150" s="779" t="s">
        <v>1137</v>
      </c>
      <c r="L150" s="779" t="s">
        <v>951</v>
      </c>
      <c r="M150" s="888"/>
    </row>
    <row r="151" spans="1:13" s="889" customFormat="1" ht="11.25" customHeight="1">
      <c r="A151" s="771">
        <f>VLOOKUP(B151,'[2].'!$A$1:$I$803,9,0)</f>
        <v>5902811501071</v>
      </c>
      <c r="B151" s="869" t="s">
        <v>1215</v>
      </c>
      <c r="C151" s="1005"/>
      <c r="D151" s="788" t="s">
        <v>1185</v>
      </c>
      <c r="E151" s="874" t="s">
        <v>950</v>
      </c>
      <c r="F151" s="806">
        <v>135</v>
      </c>
      <c r="G151" s="776">
        <f t="shared" si="1"/>
        <v>135</v>
      </c>
      <c r="H151" s="777">
        <f t="shared" si="0"/>
        <v>31.034482758620694</v>
      </c>
      <c r="I151" s="778">
        <f t="shared" si="2"/>
        <v>31.034482758620694</v>
      </c>
      <c r="J151" s="1004"/>
      <c r="K151" s="779" t="s">
        <v>868</v>
      </c>
      <c r="L151" s="779" t="s">
        <v>951</v>
      </c>
      <c r="M151" s="888"/>
    </row>
    <row r="152" spans="1:13" s="889" customFormat="1" ht="11.25" customHeight="1">
      <c r="A152" s="771">
        <v>5902811508414</v>
      </c>
      <c r="B152" s="869" t="s">
        <v>1216</v>
      </c>
      <c r="C152" s="1005"/>
      <c r="D152" s="877" t="s">
        <v>870</v>
      </c>
      <c r="E152" s="874" t="s">
        <v>953</v>
      </c>
      <c r="F152" s="806">
        <v>135</v>
      </c>
      <c r="G152" s="776">
        <f t="shared" si="1"/>
        <v>135</v>
      </c>
      <c r="H152" s="777">
        <f t="shared" si="0"/>
        <v>31.034482758620694</v>
      </c>
      <c r="I152" s="778">
        <f t="shared" si="2"/>
        <v>31.034482758620694</v>
      </c>
      <c r="J152" s="1004"/>
      <c r="K152" s="779" t="s">
        <v>898</v>
      </c>
      <c r="L152" s="779" t="s">
        <v>954</v>
      </c>
      <c r="M152" s="888"/>
    </row>
    <row r="153" spans="1:13" s="889" customFormat="1" ht="9.6">
      <c r="A153" s="771">
        <f>VLOOKUP(B153,'[2].'!$A$1:$I$803,9,0)</f>
        <v>5902811506786</v>
      </c>
      <c r="B153" s="869" t="s">
        <v>1217</v>
      </c>
      <c r="C153" s="1005"/>
      <c r="D153" s="877" t="s">
        <v>1136</v>
      </c>
      <c r="E153" s="874" t="s">
        <v>953</v>
      </c>
      <c r="F153" s="806">
        <v>135</v>
      </c>
      <c r="G153" s="776">
        <f t="shared" si="1"/>
        <v>135</v>
      </c>
      <c r="H153" s="777">
        <f t="shared" si="0"/>
        <v>31.034482758620694</v>
      </c>
      <c r="I153" s="778">
        <f t="shared" si="2"/>
        <v>31.034482758620694</v>
      </c>
      <c r="J153" s="1004"/>
      <c r="K153" s="779" t="s">
        <v>1137</v>
      </c>
      <c r="L153" s="779" t="s">
        <v>954</v>
      </c>
      <c r="M153" s="888"/>
    </row>
    <row r="154" spans="1:13" s="889" customFormat="1" ht="9.6">
      <c r="A154" s="771">
        <f>VLOOKUP(B154,'[2].'!$A$1:$I$803,9,0)</f>
        <v>5902811501224</v>
      </c>
      <c r="B154" s="869" t="s">
        <v>1218</v>
      </c>
      <c r="C154" s="1005"/>
      <c r="D154" s="788" t="s">
        <v>1185</v>
      </c>
      <c r="E154" s="874" t="s">
        <v>953</v>
      </c>
      <c r="F154" s="806">
        <v>135</v>
      </c>
      <c r="G154" s="776">
        <f t="shared" si="1"/>
        <v>135</v>
      </c>
      <c r="H154" s="777">
        <f t="shared" si="0"/>
        <v>31.034482758620694</v>
      </c>
      <c r="I154" s="778">
        <f t="shared" si="2"/>
        <v>31.034482758620694</v>
      </c>
      <c r="J154" s="1004"/>
      <c r="K154" s="779" t="s">
        <v>868</v>
      </c>
      <c r="L154" s="779" t="s">
        <v>954</v>
      </c>
      <c r="M154" s="888"/>
    </row>
    <row r="155" spans="1:13" s="889" customFormat="1" ht="9.6">
      <c r="A155" s="771">
        <f>VLOOKUP(B155,'[2].'!$A$1:$I$803,9,0)</f>
        <v>5902811501194</v>
      </c>
      <c r="B155" s="869" t="s">
        <v>1219</v>
      </c>
      <c r="C155" s="1005"/>
      <c r="D155" s="877" t="s">
        <v>870</v>
      </c>
      <c r="E155" s="874" t="s">
        <v>993</v>
      </c>
      <c r="F155" s="806">
        <v>135</v>
      </c>
      <c r="G155" s="776">
        <f t="shared" si="1"/>
        <v>135</v>
      </c>
      <c r="H155" s="777">
        <f t="shared" si="0"/>
        <v>31.034482758620694</v>
      </c>
      <c r="I155" s="778">
        <f t="shared" si="2"/>
        <v>31.034482758620694</v>
      </c>
      <c r="J155" s="1004"/>
      <c r="K155" s="779" t="s">
        <v>871</v>
      </c>
      <c r="L155" s="779" t="s">
        <v>994</v>
      </c>
      <c r="M155" s="888"/>
    </row>
    <row r="156" spans="1:13" s="889" customFormat="1" ht="9.6">
      <c r="A156" s="771">
        <f>VLOOKUP(B156,'[2].'!$A$1:$I$803,9,0)</f>
        <v>5902811506748</v>
      </c>
      <c r="B156" s="869" t="s">
        <v>1220</v>
      </c>
      <c r="C156" s="1005"/>
      <c r="D156" s="788" t="s">
        <v>1136</v>
      </c>
      <c r="E156" s="874" t="s">
        <v>993</v>
      </c>
      <c r="F156" s="806">
        <v>135</v>
      </c>
      <c r="G156" s="776">
        <f t="shared" si="1"/>
        <v>135</v>
      </c>
      <c r="H156" s="777">
        <f t="shared" si="0"/>
        <v>31.034482758620694</v>
      </c>
      <c r="I156" s="778">
        <f t="shared" si="2"/>
        <v>31.034482758620694</v>
      </c>
      <c r="J156" s="1004"/>
      <c r="K156" s="779" t="s">
        <v>1137</v>
      </c>
      <c r="L156" s="779" t="s">
        <v>994</v>
      </c>
      <c r="M156" s="888"/>
    </row>
    <row r="157" spans="1:13" s="889" customFormat="1" ht="9.6">
      <c r="A157" s="771">
        <f>VLOOKUP(B157,'[2].'!$A$1:$I$803,9,0)</f>
        <v>5902811501187</v>
      </c>
      <c r="B157" s="869" t="s">
        <v>1221</v>
      </c>
      <c r="C157" s="1005"/>
      <c r="D157" s="788" t="s">
        <v>1185</v>
      </c>
      <c r="E157" s="874" t="s">
        <v>993</v>
      </c>
      <c r="F157" s="806">
        <v>135</v>
      </c>
      <c r="G157" s="776">
        <f t="shared" si="1"/>
        <v>135</v>
      </c>
      <c r="H157" s="777">
        <f t="shared" si="0"/>
        <v>31.034482758620694</v>
      </c>
      <c r="I157" s="778">
        <f t="shared" si="2"/>
        <v>31.034482758620694</v>
      </c>
      <c r="J157" s="1004"/>
      <c r="K157" s="779" t="s">
        <v>868</v>
      </c>
      <c r="L157" s="779" t="s">
        <v>994</v>
      </c>
      <c r="M157" s="888"/>
    </row>
    <row r="158" spans="1:13" s="889" customFormat="1" ht="24" customHeight="1">
      <c r="A158" s="879" t="str">
        <f>VLOOKUP(B158,'[4].'!$A$1:$I$854,9,0)</f>
        <v>5902811508476</v>
      </c>
      <c r="B158" s="880" t="s">
        <v>1222</v>
      </c>
      <c r="C158" s="1005"/>
      <c r="D158" s="788" t="s">
        <v>1136</v>
      </c>
      <c r="E158" s="811" t="s">
        <v>1223</v>
      </c>
      <c r="F158" s="806">
        <v>299</v>
      </c>
      <c r="G158" s="776">
        <f t="shared" si="1"/>
        <v>299</v>
      </c>
      <c r="H158" s="777">
        <f t="shared" si="0"/>
        <v>68.735632183908052</v>
      </c>
      <c r="I158" s="778">
        <f t="shared" si="2"/>
        <v>68.735632183908052</v>
      </c>
      <c r="J158" s="1004"/>
      <c r="K158" s="881" t="s">
        <v>954</v>
      </c>
      <c r="L158" s="882" t="s">
        <v>1224</v>
      </c>
      <c r="M158" s="888"/>
    </row>
    <row r="159" spans="1:13" s="889" customFormat="1" ht="24" customHeight="1">
      <c r="A159" s="879">
        <f>VLOOKUP(B159,'[4].'!$A$1:$I$849,9,0)</f>
        <v>5902811506755</v>
      </c>
      <c r="B159" s="880" t="s">
        <v>1225</v>
      </c>
      <c r="C159" s="1005"/>
      <c r="D159" s="877" t="s">
        <v>1136</v>
      </c>
      <c r="E159" s="874" t="s">
        <v>3469</v>
      </c>
      <c r="F159" s="806">
        <v>299</v>
      </c>
      <c r="G159" s="776">
        <f t="shared" si="1"/>
        <v>299</v>
      </c>
      <c r="H159" s="777">
        <f t="shared" si="0"/>
        <v>68.735632183908052</v>
      </c>
      <c r="I159" s="778">
        <f t="shared" si="2"/>
        <v>68.735632183908052</v>
      </c>
      <c r="J159" s="1004"/>
      <c r="K159" s="779" t="s">
        <v>1137</v>
      </c>
      <c r="L159" s="779" t="s">
        <v>3470</v>
      </c>
      <c r="M159" s="888"/>
    </row>
    <row r="160" spans="1:13" s="889" customFormat="1" ht="9.6">
      <c r="A160" s="771">
        <f>VLOOKUP(B160,'[2].'!$A$1:$I$803,9,0)</f>
        <v>5902811501231</v>
      </c>
      <c r="B160" s="869" t="s">
        <v>1226</v>
      </c>
      <c r="C160" s="1005"/>
      <c r="D160" s="788" t="s">
        <v>1136</v>
      </c>
      <c r="E160" s="874" t="s">
        <v>172</v>
      </c>
      <c r="F160" s="806">
        <v>165</v>
      </c>
      <c r="G160" s="776">
        <f t="shared" si="1"/>
        <v>165</v>
      </c>
      <c r="H160" s="777">
        <f t="shared" si="0"/>
        <v>37.931034482758626</v>
      </c>
      <c r="I160" s="778">
        <f t="shared" si="2"/>
        <v>37.931034482758626</v>
      </c>
      <c r="J160" s="1004"/>
      <c r="K160" s="779" t="s">
        <v>1137</v>
      </c>
      <c r="L160" s="779" t="s">
        <v>172</v>
      </c>
      <c r="M160" s="888"/>
    </row>
    <row r="161" spans="1:15" s="886" customFormat="1" ht="11.25" customHeight="1">
      <c r="A161" s="771">
        <f>VLOOKUP(B161,'[2].'!$A$1:$I$803,9,0)</f>
        <v>5902811501255</v>
      </c>
      <c r="B161" s="869" t="s">
        <v>1227</v>
      </c>
      <c r="C161" s="1005" t="s">
        <v>3471</v>
      </c>
      <c r="D161" s="877" t="s">
        <v>870</v>
      </c>
      <c r="E161" s="874" t="s">
        <v>936</v>
      </c>
      <c r="F161" s="806">
        <v>145</v>
      </c>
      <c r="G161" s="776">
        <f t="shared" si="1"/>
        <v>145</v>
      </c>
      <c r="H161" s="777">
        <f t="shared" si="0"/>
        <v>33.333333333333336</v>
      </c>
      <c r="I161" s="778">
        <f t="shared" si="2"/>
        <v>33.333333333333336</v>
      </c>
      <c r="J161" s="1005" t="s">
        <v>3472</v>
      </c>
      <c r="K161" s="871" t="s">
        <v>871</v>
      </c>
      <c r="L161" s="871" t="s">
        <v>938</v>
      </c>
      <c r="M161" s="888"/>
      <c r="N161" s="891"/>
      <c r="O161" s="891"/>
    </row>
    <row r="162" spans="1:15" s="886" customFormat="1" ht="11.25" customHeight="1">
      <c r="A162" s="771">
        <f>VLOOKUP(B162,'[2].'!$A$1:$I$803,9,0)</f>
        <v>5902811506793</v>
      </c>
      <c r="B162" s="869" t="s">
        <v>1228</v>
      </c>
      <c r="C162" s="1005"/>
      <c r="D162" s="788" t="s">
        <v>1136</v>
      </c>
      <c r="E162" s="874" t="s">
        <v>936</v>
      </c>
      <c r="F162" s="806">
        <v>145</v>
      </c>
      <c r="G162" s="776">
        <f t="shared" si="1"/>
        <v>145</v>
      </c>
      <c r="H162" s="777">
        <f t="shared" si="0"/>
        <v>33.333333333333336</v>
      </c>
      <c r="I162" s="778">
        <f t="shared" si="2"/>
        <v>33.333333333333336</v>
      </c>
      <c r="J162" s="1005" t="s">
        <v>1229</v>
      </c>
      <c r="K162" s="871" t="s">
        <v>1137</v>
      </c>
      <c r="L162" s="871" t="s">
        <v>938</v>
      </c>
      <c r="M162" s="888"/>
      <c r="N162" s="891"/>
      <c r="O162" s="891"/>
    </row>
    <row r="163" spans="1:15" s="886" customFormat="1" ht="11.25" customHeight="1">
      <c r="A163" s="771">
        <f>VLOOKUP(B163,'[2].'!$A$1:$I$803,9,0)</f>
        <v>5902811501248</v>
      </c>
      <c r="B163" s="869" t="s">
        <v>1230</v>
      </c>
      <c r="C163" s="1005"/>
      <c r="D163" s="788" t="s">
        <v>1231</v>
      </c>
      <c r="E163" s="874" t="s">
        <v>936</v>
      </c>
      <c r="F163" s="806">
        <v>145</v>
      </c>
      <c r="G163" s="776">
        <f t="shared" si="1"/>
        <v>145</v>
      </c>
      <c r="H163" s="777">
        <f t="shared" si="0"/>
        <v>33.333333333333336</v>
      </c>
      <c r="I163" s="778">
        <f t="shared" si="2"/>
        <v>33.333333333333336</v>
      </c>
      <c r="J163" s="1005" t="s">
        <v>1229</v>
      </c>
      <c r="K163" s="871" t="s">
        <v>868</v>
      </c>
      <c r="L163" s="871" t="s">
        <v>938</v>
      </c>
      <c r="M163" s="888"/>
      <c r="N163" s="891"/>
      <c r="O163" s="891"/>
    </row>
    <row r="164" spans="1:15" s="886" customFormat="1" ht="13.5" customHeight="1">
      <c r="A164" s="771">
        <f>VLOOKUP(B164,'[2].'!$A$1:$I$803,9,0)</f>
        <v>5902811501309</v>
      </c>
      <c r="B164" s="869" t="s">
        <v>1232</v>
      </c>
      <c r="C164" s="1005"/>
      <c r="D164" s="877" t="s">
        <v>870</v>
      </c>
      <c r="E164" s="874" t="s">
        <v>1031</v>
      </c>
      <c r="F164" s="806">
        <v>145</v>
      </c>
      <c r="G164" s="776">
        <f t="shared" si="1"/>
        <v>145</v>
      </c>
      <c r="H164" s="777">
        <f t="shared" si="0"/>
        <v>33.333333333333336</v>
      </c>
      <c r="I164" s="778">
        <f t="shared" si="2"/>
        <v>33.333333333333336</v>
      </c>
      <c r="J164" s="1005" t="s">
        <v>1229</v>
      </c>
      <c r="K164" s="871" t="s">
        <v>871</v>
      </c>
      <c r="L164" s="871" t="s">
        <v>1064</v>
      </c>
      <c r="M164" s="888"/>
      <c r="N164" s="891"/>
      <c r="O164" s="891"/>
    </row>
    <row r="165" spans="1:15" s="886" customFormat="1" ht="9.6">
      <c r="A165" s="771" t="s">
        <v>2974</v>
      </c>
      <c r="B165" s="869" t="s">
        <v>1233</v>
      </c>
      <c r="C165" s="1005"/>
      <c r="D165" s="788" t="s">
        <v>1234</v>
      </c>
      <c r="E165" s="874" t="s">
        <v>1031</v>
      </c>
      <c r="F165" s="806">
        <v>145</v>
      </c>
      <c r="G165" s="776">
        <f t="shared" si="1"/>
        <v>145</v>
      </c>
      <c r="H165" s="777">
        <f t="shared" si="0"/>
        <v>33.333333333333336</v>
      </c>
      <c r="I165" s="778">
        <f t="shared" si="2"/>
        <v>33.333333333333336</v>
      </c>
      <c r="J165" s="1005" t="s">
        <v>1229</v>
      </c>
      <c r="K165" s="871" t="s">
        <v>1137</v>
      </c>
      <c r="L165" s="871" t="s">
        <v>1064</v>
      </c>
      <c r="M165" s="888"/>
      <c r="N165" s="891"/>
      <c r="O165" s="891"/>
    </row>
    <row r="166" spans="1:15" s="886" customFormat="1" ht="9.6">
      <c r="A166" s="771">
        <f>VLOOKUP(B166,'[2].'!$A$1:$I$803,9,0)</f>
        <v>5902811501293</v>
      </c>
      <c r="B166" s="869" t="s">
        <v>1235</v>
      </c>
      <c r="C166" s="1005"/>
      <c r="D166" s="788" t="s">
        <v>1185</v>
      </c>
      <c r="E166" s="874" t="s">
        <v>1031</v>
      </c>
      <c r="F166" s="806">
        <v>145</v>
      </c>
      <c r="G166" s="776">
        <f t="shared" si="1"/>
        <v>145</v>
      </c>
      <c r="H166" s="777">
        <f t="shared" si="0"/>
        <v>33.333333333333336</v>
      </c>
      <c r="I166" s="778">
        <f t="shared" si="2"/>
        <v>33.333333333333336</v>
      </c>
      <c r="J166" s="1005" t="s">
        <v>1229</v>
      </c>
      <c r="K166" s="871" t="s">
        <v>868</v>
      </c>
      <c r="L166" s="871" t="s">
        <v>1064</v>
      </c>
      <c r="M166" s="888"/>
      <c r="N166" s="891"/>
      <c r="O166" s="891"/>
    </row>
    <row r="167" spans="1:15" s="886" customFormat="1" ht="9.6">
      <c r="A167" s="771">
        <v>5902811509497</v>
      </c>
      <c r="B167" s="878" t="s">
        <v>3473</v>
      </c>
      <c r="C167" s="1005"/>
      <c r="D167" s="788" t="s">
        <v>1197</v>
      </c>
      <c r="E167" s="874" t="s">
        <v>944</v>
      </c>
      <c r="F167" s="806">
        <v>145</v>
      </c>
      <c r="G167" s="776">
        <f t="shared" si="1"/>
        <v>145</v>
      </c>
      <c r="H167" s="777">
        <f t="shared" si="0"/>
        <v>33.333333333333336</v>
      </c>
      <c r="I167" s="778">
        <f t="shared" si="2"/>
        <v>33.333333333333336</v>
      </c>
      <c r="J167" s="1005"/>
      <c r="K167" s="871" t="s">
        <v>871</v>
      </c>
      <c r="L167" s="871" t="s">
        <v>945</v>
      </c>
      <c r="M167" s="888"/>
      <c r="N167" s="891"/>
      <c r="O167" s="891"/>
    </row>
    <row r="168" spans="1:15" s="886" customFormat="1" ht="9.6">
      <c r="A168" s="771">
        <f>VLOOKUP(B168,'[2].'!$A$1:$I$803,9,0)</f>
        <v>5902811501378</v>
      </c>
      <c r="B168" s="869" t="s">
        <v>1236</v>
      </c>
      <c r="C168" s="1005"/>
      <c r="D168" s="788" t="s">
        <v>1237</v>
      </c>
      <c r="E168" s="874" t="s">
        <v>944</v>
      </c>
      <c r="F168" s="806">
        <v>145</v>
      </c>
      <c r="G168" s="776">
        <f t="shared" si="1"/>
        <v>145</v>
      </c>
      <c r="H168" s="777">
        <f t="shared" si="0"/>
        <v>33.333333333333336</v>
      </c>
      <c r="I168" s="778">
        <f t="shared" si="2"/>
        <v>33.333333333333336</v>
      </c>
      <c r="J168" s="1005" t="s">
        <v>1229</v>
      </c>
      <c r="K168" s="871" t="s">
        <v>945</v>
      </c>
      <c r="L168" s="871" t="s">
        <v>945</v>
      </c>
      <c r="M168" s="888"/>
      <c r="N168" s="891"/>
      <c r="O168" s="891"/>
    </row>
    <row r="169" spans="1:15" s="886" customFormat="1" ht="9.6">
      <c r="A169" s="771">
        <f>VLOOKUP(B169,'[2].'!$A$1:$I$803,9,0)</f>
        <v>5902811501361</v>
      </c>
      <c r="B169" s="869" t="s">
        <v>1238</v>
      </c>
      <c r="C169" s="1005"/>
      <c r="D169" s="788" t="s">
        <v>1231</v>
      </c>
      <c r="E169" s="874" t="s">
        <v>944</v>
      </c>
      <c r="F169" s="806">
        <v>145</v>
      </c>
      <c r="G169" s="776">
        <f t="shared" si="1"/>
        <v>145</v>
      </c>
      <c r="H169" s="777">
        <f t="shared" si="0"/>
        <v>33.333333333333336</v>
      </c>
      <c r="I169" s="778">
        <f t="shared" si="2"/>
        <v>33.333333333333336</v>
      </c>
      <c r="J169" s="1005" t="s">
        <v>1229</v>
      </c>
      <c r="K169" s="871" t="s">
        <v>868</v>
      </c>
      <c r="L169" s="871" t="s">
        <v>945</v>
      </c>
      <c r="M169" s="888"/>
      <c r="N169" s="891"/>
      <c r="O169" s="891"/>
    </row>
    <row r="170" spans="1:15" s="886" customFormat="1" ht="9.6">
      <c r="A170" s="771">
        <v>5902811508421</v>
      </c>
      <c r="B170" s="869" t="s">
        <v>1239</v>
      </c>
      <c r="C170" s="1005"/>
      <c r="D170" s="788" t="s">
        <v>1197</v>
      </c>
      <c r="E170" s="874" t="s">
        <v>947</v>
      </c>
      <c r="F170" s="806">
        <v>145</v>
      </c>
      <c r="G170" s="776">
        <f t="shared" si="1"/>
        <v>145</v>
      </c>
      <c r="H170" s="777">
        <f t="shared" si="0"/>
        <v>33.333333333333336</v>
      </c>
      <c r="I170" s="778">
        <f t="shared" si="2"/>
        <v>33.333333333333336</v>
      </c>
      <c r="J170" s="1005"/>
      <c r="K170" s="871" t="s">
        <v>898</v>
      </c>
      <c r="L170" s="871" t="s">
        <v>948</v>
      </c>
      <c r="M170" s="888"/>
      <c r="N170" s="891"/>
      <c r="O170" s="891"/>
    </row>
    <row r="171" spans="1:15" s="886" customFormat="1" ht="9.6">
      <c r="A171" s="771">
        <f>VLOOKUP(B171,'[2].'!$A$1:$I$803,9,0)</f>
        <v>5902811501347</v>
      </c>
      <c r="B171" s="869" t="s">
        <v>1240</v>
      </c>
      <c r="C171" s="1005"/>
      <c r="D171" s="788" t="s">
        <v>1199</v>
      </c>
      <c r="E171" s="874" t="s">
        <v>947</v>
      </c>
      <c r="F171" s="806">
        <v>145</v>
      </c>
      <c r="G171" s="776">
        <f t="shared" si="1"/>
        <v>145</v>
      </c>
      <c r="H171" s="777">
        <f t="shared" si="0"/>
        <v>33.333333333333336</v>
      </c>
      <c r="I171" s="778">
        <f t="shared" si="2"/>
        <v>33.333333333333336</v>
      </c>
      <c r="J171" s="1005" t="s">
        <v>1229</v>
      </c>
      <c r="K171" s="871" t="s">
        <v>948</v>
      </c>
      <c r="L171" s="871" t="s">
        <v>948</v>
      </c>
      <c r="M171" s="888"/>
      <c r="N171" s="891"/>
      <c r="O171" s="891"/>
    </row>
    <row r="172" spans="1:15" s="886" customFormat="1" ht="9.6">
      <c r="A172" s="771">
        <f>VLOOKUP(B172,'[2].'!$A$1:$I$803,9,0)</f>
        <v>5902811506809</v>
      </c>
      <c r="B172" s="869" t="s">
        <v>1241</v>
      </c>
      <c r="C172" s="1005"/>
      <c r="D172" s="788" t="s">
        <v>1234</v>
      </c>
      <c r="E172" s="874" t="s">
        <v>947</v>
      </c>
      <c r="F172" s="806">
        <v>145</v>
      </c>
      <c r="G172" s="776">
        <f t="shared" si="1"/>
        <v>145</v>
      </c>
      <c r="H172" s="777">
        <f t="shared" si="0"/>
        <v>33.333333333333336</v>
      </c>
      <c r="I172" s="778">
        <f t="shared" si="2"/>
        <v>33.333333333333336</v>
      </c>
      <c r="J172" s="1005" t="s">
        <v>1229</v>
      </c>
      <c r="K172" s="871" t="s">
        <v>1137</v>
      </c>
      <c r="L172" s="871" t="s">
        <v>948</v>
      </c>
      <c r="M172" s="888"/>
      <c r="N172" s="891"/>
      <c r="O172" s="891"/>
    </row>
    <row r="173" spans="1:15" s="886" customFormat="1" ht="9.6">
      <c r="A173" s="771">
        <f>VLOOKUP(B173,'[2].'!$A$1:$I$803,9,0)</f>
        <v>5902811501330</v>
      </c>
      <c r="B173" s="869" t="s">
        <v>1242</v>
      </c>
      <c r="C173" s="1005"/>
      <c r="D173" s="788" t="s">
        <v>1185</v>
      </c>
      <c r="E173" s="874" t="s">
        <v>947</v>
      </c>
      <c r="F173" s="806">
        <v>145</v>
      </c>
      <c r="G173" s="776">
        <f t="shared" si="1"/>
        <v>145</v>
      </c>
      <c r="H173" s="777">
        <f t="shared" si="0"/>
        <v>33.333333333333336</v>
      </c>
      <c r="I173" s="778">
        <f t="shared" si="2"/>
        <v>33.333333333333336</v>
      </c>
      <c r="J173" s="1005" t="s">
        <v>1229</v>
      </c>
      <c r="K173" s="871" t="s">
        <v>868</v>
      </c>
      <c r="L173" s="871" t="s">
        <v>948</v>
      </c>
      <c r="M173" s="888"/>
      <c r="N173" s="891"/>
      <c r="O173" s="891"/>
    </row>
    <row r="174" spans="1:15" s="886" customFormat="1" ht="9.6">
      <c r="A174" s="771">
        <v>5902811508445</v>
      </c>
      <c r="B174" s="869" t="s">
        <v>1243</v>
      </c>
      <c r="C174" s="1005"/>
      <c r="D174" s="877" t="s">
        <v>870</v>
      </c>
      <c r="E174" s="874" t="s">
        <v>966</v>
      </c>
      <c r="F174" s="806">
        <v>145</v>
      </c>
      <c r="G174" s="776">
        <f t="shared" si="1"/>
        <v>145</v>
      </c>
      <c r="H174" s="777">
        <f t="shared" si="0"/>
        <v>33.333333333333336</v>
      </c>
      <c r="I174" s="778">
        <f t="shared" si="2"/>
        <v>33.333333333333336</v>
      </c>
      <c r="J174" s="1005"/>
      <c r="K174" s="871" t="s">
        <v>898</v>
      </c>
      <c r="L174" s="871" t="s">
        <v>967</v>
      </c>
      <c r="M174" s="888"/>
      <c r="N174" s="891"/>
      <c r="O174" s="891"/>
    </row>
    <row r="175" spans="1:15" s="886" customFormat="1" ht="9.6">
      <c r="A175" s="771">
        <v>5902811508438</v>
      </c>
      <c r="B175" s="869" t="s">
        <v>1244</v>
      </c>
      <c r="C175" s="1005"/>
      <c r="D175" s="788" t="s">
        <v>1234</v>
      </c>
      <c r="E175" s="874" t="s">
        <v>966</v>
      </c>
      <c r="F175" s="806">
        <v>145</v>
      </c>
      <c r="G175" s="776">
        <f t="shared" si="1"/>
        <v>145</v>
      </c>
      <c r="H175" s="777">
        <f t="shared" si="0"/>
        <v>33.333333333333336</v>
      </c>
      <c r="I175" s="778">
        <f t="shared" si="2"/>
        <v>33.333333333333336</v>
      </c>
      <c r="J175" s="1005"/>
      <c r="K175" s="871" t="s">
        <v>954</v>
      </c>
      <c r="L175" s="871" t="s">
        <v>967</v>
      </c>
      <c r="M175" s="888"/>
      <c r="N175" s="891"/>
      <c r="O175" s="891"/>
    </row>
    <row r="176" spans="1:15" s="886" customFormat="1" ht="9.6">
      <c r="A176" s="771">
        <f>VLOOKUP(B176,'[2].'!$A$1:$I$803,9,0)</f>
        <v>5902811501323</v>
      </c>
      <c r="B176" s="869" t="s">
        <v>1245</v>
      </c>
      <c r="C176" s="1005"/>
      <c r="D176" s="788" t="s">
        <v>1205</v>
      </c>
      <c r="E176" s="874" t="s">
        <v>966</v>
      </c>
      <c r="F176" s="806">
        <v>145</v>
      </c>
      <c r="G176" s="776">
        <f t="shared" si="1"/>
        <v>145</v>
      </c>
      <c r="H176" s="777">
        <f t="shared" si="0"/>
        <v>33.333333333333336</v>
      </c>
      <c r="I176" s="778">
        <f t="shared" si="2"/>
        <v>33.333333333333336</v>
      </c>
      <c r="J176" s="1005" t="s">
        <v>1229</v>
      </c>
      <c r="K176" s="871" t="s">
        <v>967</v>
      </c>
      <c r="L176" s="871" t="s">
        <v>967</v>
      </c>
      <c r="M176" s="888"/>
      <c r="N176" s="891"/>
      <c r="O176" s="891"/>
    </row>
    <row r="177" spans="1:15" s="886" customFormat="1" ht="9.6">
      <c r="A177" s="771">
        <f>VLOOKUP(B177,'[2].'!$A$1:$I$803,9,0)</f>
        <v>5902811501316</v>
      </c>
      <c r="B177" s="869" t="s">
        <v>1246</v>
      </c>
      <c r="C177" s="1005"/>
      <c r="D177" s="788" t="s">
        <v>1231</v>
      </c>
      <c r="E177" s="874" t="s">
        <v>966</v>
      </c>
      <c r="F177" s="806">
        <v>145</v>
      </c>
      <c r="G177" s="776">
        <f t="shared" si="1"/>
        <v>145</v>
      </c>
      <c r="H177" s="777">
        <f t="shared" si="0"/>
        <v>33.333333333333336</v>
      </c>
      <c r="I177" s="778">
        <f t="shared" si="2"/>
        <v>33.333333333333336</v>
      </c>
      <c r="J177" s="1005" t="s">
        <v>1229</v>
      </c>
      <c r="K177" s="871" t="s">
        <v>868</v>
      </c>
      <c r="L177" s="871" t="s">
        <v>967</v>
      </c>
      <c r="M177" s="888"/>
      <c r="N177" s="891"/>
      <c r="O177" s="891"/>
    </row>
    <row r="178" spans="1:15" s="886" customFormat="1" ht="13.5" customHeight="1">
      <c r="A178" s="771">
        <f>VLOOKUP(B178,'[2].'!$A$1:$I$803,9,0)</f>
        <v>5902811501286</v>
      </c>
      <c r="B178" s="869" t="s">
        <v>1247</v>
      </c>
      <c r="C178" s="1005"/>
      <c r="D178" s="877" t="s">
        <v>870</v>
      </c>
      <c r="E178" s="874" t="s">
        <v>950</v>
      </c>
      <c r="F178" s="806">
        <v>145</v>
      </c>
      <c r="G178" s="776">
        <f t="shared" si="1"/>
        <v>145</v>
      </c>
      <c r="H178" s="777">
        <f t="shared" si="0"/>
        <v>33.333333333333336</v>
      </c>
      <c r="I178" s="778">
        <f t="shared" si="2"/>
        <v>33.333333333333336</v>
      </c>
      <c r="J178" s="1005" t="s">
        <v>1229</v>
      </c>
      <c r="K178" s="871" t="s">
        <v>871</v>
      </c>
      <c r="L178" s="871" t="s">
        <v>951</v>
      </c>
      <c r="M178" s="888"/>
      <c r="N178" s="891"/>
      <c r="O178" s="891"/>
    </row>
    <row r="179" spans="1:15" s="886" customFormat="1" ht="9.6">
      <c r="A179" s="771">
        <f>VLOOKUP(B179,'[2].'!$A$1:$I$803,9,0)</f>
        <v>5902811501279</v>
      </c>
      <c r="B179" s="869" t="s">
        <v>1248</v>
      </c>
      <c r="C179" s="1005"/>
      <c r="D179" s="788" t="s">
        <v>1209</v>
      </c>
      <c r="E179" s="874" t="s">
        <v>950</v>
      </c>
      <c r="F179" s="806">
        <v>145</v>
      </c>
      <c r="G179" s="776">
        <f t="shared" si="1"/>
        <v>145</v>
      </c>
      <c r="H179" s="777">
        <f t="shared" si="0"/>
        <v>33.333333333333336</v>
      </c>
      <c r="I179" s="778">
        <f t="shared" si="2"/>
        <v>33.333333333333336</v>
      </c>
      <c r="J179" s="1005" t="s">
        <v>1229</v>
      </c>
      <c r="K179" s="871" t="s">
        <v>951</v>
      </c>
      <c r="L179" s="871" t="s">
        <v>951</v>
      </c>
      <c r="M179" s="888"/>
      <c r="N179" s="891"/>
      <c r="O179" s="891"/>
    </row>
    <row r="180" spans="1:15" s="886" customFormat="1" ht="9.6">
      <c r="A180" s="771">
        <f>VLOOKUP(B180,'[2].'!$A$1:$I$803,9,0)</f>
        <v>5902811506816</v>
      </c>
      <c r="B180" s="869" t="s">
        <v>1249</v>
      </c>
      <c r="C180" s="1005"/>
      <c r="D180" s="788" t="s">
        <v>1136</v>
      </c>
      <c r="E180" s="874" t="s">
        <v>950</v>
      </c>
      <c r="F180" s="806">
        <v>145</v>
      </c>
      <c r="G180" s="776">
        <f t="shared" si="1"/>
        <v>145</v>
      </c>
      <c r="H180" s="777">
        <f t="shared" si="0"/>
        <v>33.333333333333336</v>
      </c>
      <c r="I180" s="778">
        <f t="shared" si="2"/>
        <v>33.333333333333336</v>
      </c>
      <c r="J180" s="1005" t="s">
        <v>1229</v>
      </c>
      <c r="K180" s="871" t="s">
        <v>1137</v>
      </c>
      <c r="L180" s="871" t="s">
        <v>951</v>
      </c>
      <c r="M180" s="888"/>
      <c r="N180" s="891"/>
      <c r="O180" s="891"/>
    </row>
    <row r="181" spans="1:15" s="886" customFormat="1" ht="9.6">
      <c r="A181" s="771">
        <f>VLOOKUP(B181,'[2].'!$A$1:$I$803,9,0)</f>
        <v>5902811501262</v>
      </c>
      <c r="B181" s="869" t="s">
        <v>1250</v>
      </c>
      <c r="C181" s="1005"/>
      <c r="D181" s="788" t="s">
        <v>1231</v>
      </c>
      <c r="E181" s="874" t="s">
        <v>950</v>
      </c>
      <c r="F181" s="806">
        <v>145</v>
      </c>
      <c r="G181" s="776">
        <f t="shared" si="1"/>
        <v>145</v>
      </c>
      <c r="H181" s="777">
        <f t="shared" si="0"/>
        <v>33.333333333333336</v>
      </c>
      <c r="I181" s="778">
        <f t="shared" si="2"/>
        <v>33.333333333333336</v>
      </c>
      <c r="J181" s="1005" t="s">
        <v>1229</v>
      </c>
      <c r="K181" s="871" t="s">
        <v>868</v>
      </c>
      <c r="L181" s="871" t="s">
        <v>951</v>
      </c>
      <c r="M181" s="888"/>
      <c r="N181" s="891"/>
      <c r="O181" s="891"/>
    </row>
    <row r="182" spans="1:15" s="886" customFormat="1" ht="9.6">
      <c r="A182" s="771">
        <v>5902811508452</v>
      </c>
      <c r="B182" s="869" t="s">
        <v>1251</v>
      </c>
      <c r="C182" s="1005"/>
      <c r="D182" s="788" t="s">
        <v>1197</v>
      </c>
      <c r="E182" s="874" t="s">
        <v>953</v>
      </c>
      <c r="F182" s="806">
        <v>145</v>
      </c>
      <c r="G182" s="776">
        <f t="shared" si="1"/>
        <v>145</v>
      </c>
      <c r="H182" s="777">
        <f t="shared" si="0"/>
        <v>33.333333333333336</v>
      </c>
      <c r="I182" s="778">
        <f t="shared" si="2"/>
        <v>33.333333333333336</v>
      </c>
      <c r="J182" s="1005"/>
      <c r="K182" s="871" t="s">
        <v>898</v>
      </c>
      <c r="L182" s="871" t="s">
        <v>954</v>
      </c>
      <c r="M182" s="888"/>
      <c r="N182" s="891"/>
      <c r="O182" s="891"/>
    </row>
    <row r="183" spans="1:15" s="886" customFormat="1" ht="9.6">
      <c r="A183" s="771">
        <f>VLOOKUP(B183,'[2].'!$A$1:$I$803,9,0)</f>
        <v>5902811501354</v>
      </c>
      <c r="B183" s="869" t="s">
        <v>1252</v>
      </c>
      <c r="C183" s="1005"/>
      <c r="D183" s="788" t="s">
        <v>1231</v>
      </c>
      <c r="E183" s="874" t="s">
        <v>953</v>
      </c>
      <c r="F183" s="806">
        <v>145</v>
      </c>
      <c r="G183" s="776">
        <f>F183-(F183*$G$2)</f>
        <v>145</v>
      </c>
      <c r="H183" s="777">
        <f>F183/$I$2</f>
        <v>33.333333333333336</v>
      </c>
      <c r="I183" s="778">
        <f>H183-(H183*$G$2)</f>
        <v>33.333333333333336</v>
      </c>
      <c r="J183" s="1005"/>
      <c r="K183" s="871" t="s">
        <v>868</v>
      </c>
      <c r="L183" s="871" t="s">
        <v>954</v>
      </c>
      <c r="M183" s="888"/>
      <c r="N183" s="891"/>
      <c r="O183" s="891"/>
    </row>
    <row r="184" spans="1:15" s="886" customFormat="1" ht="9.6">
      <c r="A184" s="782">
        <v>5902811509213</v>
      </c>
      <c r="B184" s="883" t="s">
        <v>3474</v>
      </c>
      <c r="C184" s="1005"/>
      <c r="D184" s="788" t="s">
        <v>1136</v>
      </c>
      <c r="E184" s="874" t="s">
        <v>993</v>
      </c>
      <c r="F184" s="806">
        <v>145</v>
      </c>
      <c r="G184" s="776">
        <f t="shared" si="1"/>
        <v>145</v>
      </c>
      <c r="H184" s="777">
        <f t="shared" si="0"/>
        <v>33.333333333333336</v>
      </c>
      <c r="I184" s="778">
        <f t="shared" si="2"/>
        <v>33.333333333333336</v>
      </c>
      <c r="J184" s="1005" t="s">
        <v>1229</v>
      </c>
      <c r="K184" s="871" t="s">
        <v>3475</v>
      </c>
      <c r="L184" s="871" t="s">
        <v>954</v>
      </c>
      <c r="M184" s="888"/>
      <c r="N184" s="891"/>
      <c r="O184" s="891"/>
    </row>
    <row r="185" spans="1:15" s="886" customFormat="1" ht="24.9" customHeight="1">
      <c r="A185" s="771">
        <f>VLOOKUP(B185,'[2].'!$A$1:$I$803,9,0)</f>
        <v>5902811501392</v>
      </c>
      <c r="B185" s="869" t="s">
        <v>1253</v>
      </c>
      <c r="C185" s="1005" t="s">
        <v>3476</v>
      </c>
      <c r="D185" s="877" t="s">
        <v>870</v>
      </c>
      <c r="E185" s="874" t="s">
        <v>936</v>
      </c>
      <c r="F185" s="806">
        <v>180</v>
      </c>
      <c r="G185" s="776">
        <f t="shared" si="1"/>
        <v>180</v>
      </c>
      <c r="H185" s="777">
        <f t="shared" si="0"/>
        <v>41.379310344827587</v>
      </c>
      <c r="I185" s="778">
        <f t="shared" si="2"/>
        <v>41.379310344827587</v>
      </c>
      <c r="J185" s="1005" t="s">
        <v>3477</v>
      </c>
      <c r="K185" s="871" t="s">
        <v>871</v>
      </c>
      <c r="L185" s="871" t="s">
        <v>938</v>
      </c>
      <c r="M185" s="888"/>
      <c r="N185" s="891"/>
      <c r="O185" s="891"/>
    </row>
    <row r="186" spans="1:15" s="886" customFormat="1" ht="19.350000000000001" customHeight="1">
      <c r="A186" s="771">
        <f>VLOOKUP(B186,'[2].'!$A$1:$I$803,9,0)</f>
        <v>5902811501385</v>
      </c>
      <c r="B186" s="869" t="s">
        <v>1254</v>
      </c>
      <c r="C186" s="1005"/>
      <c r="D186" s="788" t="s">
        <v>1231</v>
      </c>
      <c r="E186" s="874" t="s">
        <v>936</v>
      </c>
      <c r="F186" s="806">
        <v>180</v>
      </c>
      <c r="G186" s="776">
        <f t="shared" si="1"/>
        <v>180</v>
      </c>
      <c r="H186" s="777">
        <f t="shared" si="0"/>
        <v>41.379310344827587</v>
      </c>
      <c r="I186" s="778">
        <f t="shared" si="2"/>
        <v>41.379310344827587</v>
      </c>
      <c r="J186" s="1005"/>
      <c r="K186" s="871" t="s">
        <v>868</v>
      </c>
      <c r="L186" s="871" t="s">
        <v>938</v>
      </c>
      <c r="M186" s="888"/>
      <c r="N186" s="891"/>
      <c r="O186" s="891"/>
    </row>
    <row r="187" spans="1:15" s="886" customFormat="1" ht="19.350000000000001" customHeight="1">
      <c r="A187" s="782">
        <v>5902811509206</v>
      </c>
      <c r="B187" s="883" t="s">
        <v>3478</v>
      </c>
      <c r="C187" s="787" t="s">
        <v>3479</v>
      </c>
      <c r="D187" s="788" t="s">
        <v>1136</v>
      </c>
      <c r="E187" s="874" t="s">
        <v>936</v>
      </c>
      <c r="F187" s="806">
        <v>180</v>
      </c>
      <c r="G187" s="776">
        <f>F187-(F187*$G$2)</f>
        <v>180</v>
      </c>
      <c r="H187" s="777">
        <f>F187/$I$2</f>
        <v>41.379310344827587</v>
      </c>
      <c r="I187" s="778">
        <f>H187-(H187*$G$2)</f>
        <v>41.379310344827587</v>
      </c>
      <c r="J187" s="787" t="s">
        <v>3480</v>
      </c>
      <c r="K187" s="871" t="s">
        <v>954</v>
      </c>
      <c r="L187" s="871" t="s">
        <v>938</v>
      </c>
      <c r="M187" s="888"/>
      <c r="N187" s="891"/>
      <c r="O187" s="891"/>
    </row>
    <row r="188" spans="1:15" s="886" customFormat="1" ht="19.350000000000001" customHeight="1">
      <c r="A188" s="782">
        <v>5902811509220</v>
      </c>
      <c r="B188" s="883" t="s">
        <v>3481</v>
      </c>
      <c r="C188" s="787" t="s">
        <v>3482</v>
      </c>
      <c r="D188" s="788" t="s">
        <v>1136</v>
      </c>
      <c r="E188" s="874" t="s">
        <v>940</v>
      </c>
      <c r="F188" s="806">
        <v>180</v>
      </c>
      <c r="G188" s="776">
        <f>F188-(F188*$G$2)</f>
        <v>180</v>
      </c>
      <c r="H188" s="777">
        <f>F188/$I$2</f>
        <v>41.379310344827587</v>
      </c>
      <c r="I188" s="778">
        <f>H188-(H188*$G$2)</f>
        <v>41.379310344827587</v>
      </c>
      <c r="J188" s="787" t="s">
        <v>3483</v>
      </c>
      <c r="K188" s="871" t="s">
        <v>954</v>
      </c>
      <c r="L188" s="871" t="s">
        <v>3484</v>
      </c>
      <c r="M188" s="888"/>
      <c r="N188" s="891"/>
      <c r="O188" s="891"/>
    </row>
    <row r="189" spans="1:15" s="886" customFormat="1" ht="15" customHeight="1">
      <c r="A189" s="771">
        <v>5902811509008</v>
      </c>
      <c r="B189" s="884" t="s">
        <v>3485</v>
      </c>
      <c r="C189" s="1004" t="s">
        <v>3486</v>
      </c>
      <c r="D189" s="877" t="s">
        <v>3487</v>
      </c>
      <c r="E189" s="874" t="s">
        <v>936</v>
      </c>
      <c r="F189" s="806">
        <v>135</v>
      </c>
      <c r="G189" s="776">
        <f t="shared" si="1"/>
        <v>135</v>
      </c>
      <c r="H189" s="777">
        <f t="shared" si="0"/>
        <v>31.034482758620694</v>
      </c>
      <c r="I189" s="778">
        <f t="shared" si="2"/>
        <v>31.034482758620694</v>
      </c>
      <c r="J189" s="1005" t="s">
        <v>3488</v>
      </c>
      <c r="K189" s="871" t="s">
        <v>1470</v>
      </c>
      <c r="L189" s="871" t="s">
        <v>938</v>
      </c>
      <c r="M189" s="888"/>
      <c r="N189" s="891"/>
      <c r="O189" s="891"/>
    </row>
    <row r="190" spans="1:15" s="886" customFormat="1" ht="15" customHeight="1">
      <c r="A190" s="771">
        <f>VLOOKUP(B190,'[2].'!$A$1:$I$803,9,0)</f>
        <v>5902811505826</v>
      </c>
      <c r="B190" s="885" t="s">
        <v>1255</v>
      </c>
      <c r="C190" s="1004"/>
      <c r="D190" s="877" t="s">
        <v>1197</v>
      </c>
      <c r="E190" s="874" t="s">
        <v>936</v>
      </c>
      <c r="F190" s="806">
        <v>135</v>
      </c>
      <c r="G190" s="776">
        <f t="shared" si="1"/>
        <v>135</v>
      </c>
      <c r="H190" s="777">
        <f t="shared" si="0"/>
        <v>31.034482758620694</v>
      </c>
      <c r="I190" s="778">
        <f t="shared" si="2"/>
        <v>31.034482758620694</v>
      </c>
      <c r="J190" s="1005"/>
      <c r="K190" s="871" t="s">
        <v>871</v>
      </c>
      <c r="L190" s="871" t="s">
        <v>938</v>
      </c>
      <c r="M190" s="888"/>
      <c r="N190" s="891"/>
      <c r="O190" s="891"/>
    </row>
    <row r="191" spans="1:15" s="886" customFormat="1" ht="15" customHeight="1">
      <c r="A191" s="771">
        <v>5902811509015</v>
      </c>
      <c r="B191" s="884" t="s">
        <v>3489</v>
      </c>
      <c r="C191" s="1004"/>
      <c r="D191" s="877" t="s">
        <v>1136</v>
      </c>
      <c r="E191" s="874" t="s">
        <v>936</v>
      </c>
      <c r="F191" s="806">
        <v>135</v>
      </c>
      <c r="G191" s="776">
        <f t="shared" si="1"/>
        <v>135</v>
      </c>
      <c r="H191" s="777">
        <f t="shared" si="0"/>
        <v>31.034482758620694</v>
      </c>
      <c r="I191" s="778">
        <f t="shared" si="2"/>
        <v>31.034482758620694</v>
      </c>
      <c r="J191" s="1005"/>
      <c r="K191" s="871" t="s">
        <v>954</v>
      </c>
      <c r="L191" s="871" t="s">
        <v>938</v>
      </c>
      <c r="M191" s="888"/>
      <c r="N191" s="891"/>
      <c r="O191" s="891"/>
    </row>
    <row r="192" spans="1:15" s="886" customFormat="1" ht="9.6">
      <c r="A192" s="771">
        <f>VLOOKUP(B192,'[2].'!$A$1:$I$803,9,0)</f>
        <v>5902811505758</v>
      </c>
      <c r="B192" s="885" t="s">
        <v>1256</v>
      </c>
      <c r="C192" s="1004"/>
      <c r="D192" s="877" t="s">
        <v>1185</v>
      </c>
      <c r="E192" s="874" t="s">
        <v>936</v>
      </c>
      <c r="F192" s="806">
        <v>135</v>
      </c>
      <c r="G192" s="776">
        <f t="shared" si="1"/>
        <v>135</v>
      </c>
      <c r="H192" s="777">
        <f t="shared" si="0"/>
        <v>31.034482758620694</v>
      </c>
      <c r="I192" s="778">
        <f t="shared" si="2"/>
        <v>31.034482758620694</v>
      </c>
      <c r="J192" s="1005"/>
      <c r="K192" s="871" t="s">
        <v>868</v>
      </c>
      <c r="L192" s="871" t="s">
        <v>938</v>
      </c>
      <c r="M192" s="888"/>
      <c r="N192" s="891"/>
      <c r="O192" s="891"/>
    </row>
    <row r="193" spans="1:15" s="886" customFormat="1" ht="19.2">
      <c r="A193" s="771">
        <v>5902811508988</v>
      </c>
      <c r="B193" s="884" t="s">
        <v>3490</v>
      </c>
      <c r="C193" s="1004"/>
      <c r="D193" s="877" t="s">
        <v>3491</v>
      </c>
      <c r="E193" s="874" t="s">
        <v>940</v>
      </c>
      <c r="F193" s="806">
        <v>135</v>
      </c>
      <c r="G193" s="776">
        <f t="shared" si="1"/>
        <v>135</v>
      </c>
      <c r="H193" s="777">
        <f t="shared" si="0"/>
        <v>31.034482758620694</v>
      </c>
      <c r="I193" s="778">
        <f t="shared" si="2"/>
        <v>31.034482758620694</v>
      </c>
      <c r="J193" s="1005"/>
      <c r="K193" s="871" t="s">
        <v>3492</v>
      </c>
      <c r="L193" s="871" t="s">
        <v>1064</v>
      </c>
      <c r="M193" s="888"/>
      <c r="N193" s="891"/>
      <c r="O193" s="891"/>
    </row>
    <row r="194" spans="1:15" s="886" customFormat="1" ht="9.6">
      <c r="A194" s="771">
        <f>VLOOKUP(B194,'[2].'!$A$1:$I$803,9,0)</f>
        <v>5902811505802</v>
      </c>
      <c r="B194" s="885" t="s">
        <v>1257</v>
      </c>
      <c r="C194" s="1004"/>
      <c r="D194" s="877" t="s">
        <v>1197</v>
      </c>
      <c r="E194" s="874" t="s">
        <v>940</v>
      </c>
      <c r="F194" s="806">
        <v>135</v>
      </c>
      <c r="G194" s="776">
        <f t="shared" si="1"/>
        <v>135</v>
      </c>
      <c r="H194" s="777">
        <f t="shared" si="0"/>
        <v>31.034482758620694</v>
      </c>
      <c r="I194" s="778">
        <f t="shared" si="2"/>
        <v>31.034482758620694</v>
      </c>
      <c r="J194" s="1005"/>
      <c r="K194" s="871" t="s">
        <v>871</v>
      </c>
      <c r="L194" s="871" t="s">
        <v>1064</v>
      </c>
      <c r="M194" s="888"/>
      <c r="N194" s="891"/>
      <c r="O194" s="891"/>
    </row>
    <row r="195" spans="1:15" s="886" customFormat="1" ht="9.6">
      <c r="A195" s="771">
        <v>5902811508995</v>
      </c>
      <c r="B195" s="885" t="s">
        <v>3493</v>
      </c>
      <c r="C195" s="1004"/>
      <c r="D195" s="877" t="s">
        <v>1136</v>
      </c>
      <c r="E195" s="874" t="s">
        <v>940</v>
      </c>
      <c r="F195" s="806">
        <v>135</v>
      </c>
      <c r="G195" s="776">
        <f t="shared" si="1"/>
        <v>135</v>
      </c>
      <c r="H195" s="777">
        <f t="shared" si="0"/>
        <v>31.034482758620694</v>
      </c>
      <c r="I195" s="778">
        <f t="shared" si="2"/>
        <v>31.034482758620694</v>
      </c>
      <c r="J195" s="1005"/>
      <c r="K195" s="871" t="s">
        <v>954</v>
      </c>
      <c r="L195" s="871" t="s">
        <v>1064</v>
      </c>
      <c r="M195" s="888"/>
      <c r="N195" s="891"/>
      <c r="O195" s="891"/>
    </row>
    <row r="196" spans="1:15" s="886" customFormat="1" ht="9.6">
      <c r="A196" s="771">
        <f>VLOOKUP(B196,'[2].'!$A$1:$I$803,9,0)</f>
        <v>5902811505765</v>
      </c>
      <c r="B196" s="885" t="s">
        <v>1258</v>
      </c>
      <c r="C196" s="1004"/>
      <c r="D196" s="877" t="s">
        <v>1185</v>
      </c>
      <c r="E196" s="874" t="s">
        <v>940</v>
      </c>
      <c r="F196" s="806">
        <v>135</v>
      </c>
      <c r="G196" s="776">
        <f t="shared" si="1"/>
        <v>135</v>
      </c>
      <c r="H196" s="777">
        <f t="shared" si="0"/>
        <v>31.034482758620694</v>
      </c>
      <c r="I196" s="778">
        <f t="shared" si="2"/>
        <v>31.034482758620694</v>
      </c>
      <c r="J196" s="1005"/>
      <c r="K196" s="871" t="s">
        <v>868</v>
      </c>
      <c r="L196" s="871" t="s">
        <v>1064</v>
      </c>
      <c r="M196" s="888"/>
      <c r="N196" s="891"/>
      <c r="O196" s="891"/>
    </row>
    <row r="197" spans="1:15" s="886" customFormat="1" ht="9.6">
      <c r="A197" s="771">
        <v>5902811509022</v>
      </c>
      <c r="B197" s="884" t="s">
        <v>3494</v>
      </c>
      <c r="C197" s="1004"/>
      <c r="D197" s="877" t="s">
        <v>3487</v>
      </c>
      <c r="E197" s="874" t="s">
        <v>944</v>
      </c>
      <c r="F197" s="806">
        <v>135</v>
      </c>
      <c r="G197" s="776">
        <f t="shared" si="1"/>
        <v>135</v>
      </c>
      <c r="H197" s="777">
        <f t="shared" si="0"/>
        <v>31.034482758620694</v>
      </c>
      <c r="I197" s="778">
        <f t="shared" si="2"/>
        <v>31.034482758620694</v>
      </c>
      <c r="J197" s="1005"/>
      <c r="K197" s="871" t="s">
        <v>1470</v>
      </c>
      <c r="L197" s="871" t="s">
        <v>945</v>
      </c>
      <c r="M197" s="888"/>
      <c r="N197" s="891"/>
      <c r="O197" s="891"/>
    </row>
    <row r="198" spans="1:15" s="886" customFormat="1" ht="9.6">
      <c r="A198" s="771">
        <f>VLOOKUP(B198,'[2].'!$A$1:$I$803,9,0)</f>
        <v>5902811505789</v>
      </c>
      <c r="B198" s="885" t="s">
        <v>1259</v>
      </c>
      <c r="C198" s="1004"/>
      <c r="D198" s="877" t="s">
        <v>1136</v>
      </c>
      <c r="E198" s="874" t="s">
        <v>944</v>
      </c>
      <c r="F198" s="806">
        <v>135</v>
      </c>
      <c r="G198" s="776">
        <f t="shared" si="1"/>
        <v>135</v>
      </c>
      <c r="H198" s="777">
        <f t="shared" si="0"/>
        <v>31.034482758620694</v>
      </c>
      <c r="I198" s="778">
        <f t="shared" si="2"/>
        <v>31.034482758620694</v>
      </c>
      <c r="J198" s="1005"/>
      <c r="K198" s="871" t="s">
        <v>1137</v>
      </c>
      <c r="L198" s="871" t="s">
        <v>945</v>
      </c>
      <c r="M198" s="888"/>
      <c r="N198" s="891"/>
      <c r="O198" s="891"/>
    </row>
    <row r="199" spans="1:15" s="886" customFormat="1" ht="9.6">
      <c r="A199" s="771">
        <v>5902811509039</v>
      </c>
      <c r="B199" s="884" t="s">
        <v>3495</v>
      </c>
      <c r="C199" s="1004"/>
      <c r="D199" s="877" t="s">
        <v>3487</v>
      </c>
      <c r="E199" s="874" t="s">
        <v>947</v>
      </c>
      <c r="F199" s="806">
        <v>135</v>
      </c>
      <c r="G199" s="776">
        <f t="shared" si="1"/>
        <v>135</v>
      </c>
      <c r="H199" s="777">
        <f t="shared" si="0"/>
        <v>31.034482758620694</v>
      </c>
      <c r="I199" s="778">
        <f t="shared" si="2"/>
        <v>31.034482758620694</v>
      </c>
      <c r="J199" s="1005"/>
      <c r="K199" s="871" t="s">
        <v>1470</v>
      </c>
      <c r="L199" s="871" t="s">
        <v>948</v>
      </c>
      <c r="M199" s="888"/>
      <c r="N199" s="891"/>
      <c r="O199" s="891"/>
    </row>
    <row r="200" spans="1:15" s="886" customFormat="1" ht="9.6">
      <c r="A200" s="771">
        <f>VLOOKUP(B200,'[2].'!$A$1:$I$803,9,0)</f>
        <v>5902811505772</v>
      </c>
      <c r="B200" s="885" t="s">
        <v>1260</v>
      </c>
      <c r="C200" s="1004"/>
      <c r="D200" s="877" t="s">
        <v>1136</v>
      </c>
      <c r="E200" s="874" t="s">
        <v>947</v>
      </c>
      <c r="F200" s="806">
        <v>135</v>
      </c>
      <c r="G200" s="776">
        <f t="shared" si="1"/>
        <v>135</v>
      </c>
      <c r="H200" s="777">
        <f t="shared" si="0"/>
        <v>31.034482758620694</v>
      </c>
      <c r="I200" s="778">
        <f t="shared" si="2"/>
        <v>31.034482758620694</v>
      </c>
      <c r="J200" s="1005"/>
      <c r="K200" s="871" t="s">
        <v>1137</v>
      </c>
      <c r="L200" s="871" t="s">
        <v>948</v>
      </c>
      <c r="M200" s="888"/>
      <c r="N200" s="891"/>
      <c r="O200" s="891"/>
    </row>
    <row r="201" spans="1:15" s="886" customFormat="1" ht="9.6">
      <c r="A201" s="771">
        <v>5902811509060</v>
      </c>
      <c r="B201" s="884" t="s">
        <v>3496</v>
      </c>
      <c r="C201" s="1004"/>
      <c r="D201" s="877" t="s">
        <v>3487</v>
      </c>
      <c r="E201" s="874" t="s">
        <v>947</v>
      </c>
      <c r="F201" s="806">
        <v>135</v>
      </c>
      <c r="G201" s="776">
        <f t="shared" si="1"/>
        <v>135</v>
      </c>
      <c r="H201" s="777">
        <f t="shared" si="0"/>
        <v>31.034482758620694</v>
      </c>
      <c r="I201" s="778">
        <f t="shared" si="2"/>
        <v>31.034482758620694</v>
      </c>
      <c r="J201" s="1005"/>
      <c r="K201" s="871" t="s">
        <v>1470</v>
      </c>
      <c r="L201" s="871" t="s">
        <v>967</v>
      </c>
      <c r="M201" s="888"/>
      <c r="N201" s="891"/>
      <c r="O201" s="891"/>
    </row>
    <row r="202" spans="1:15" s="886" customFormat="1" ht="9.6">
      <c r="A202" s="771">
        <v>5902811509053</v>
      </c>
      <c r="B202" s="884" t="s">
        <v>3497</v>
      </c>
      <c r="C202" s="1004"/>
      <c r="D202" s="877" t="s">
        <v>3487</v>
      </c>
      <c r="E202" s="874" t="s">
        <v>950</v>
      </c>
      <c r="F202" s="806">
        <v>135</v>
      </c>
      <c r="G202" s="776">
        <f t="shared" si="1"/>
        <v>135</v>
      </c>
      <c r="H202" s="777">
        <f t="shared" si="0"/>
        <v>31.034482758620694</v>
      </c>
      <c r="I202" s="778">
        <f t="shared" si="2"/>
        <v>31.034482758620694</v>
      </c>
      <c r="J202" s="1005"/>
      <c r="K202" s="871" t="s">
        <v>1470</v>
      </c>
      <c r="L202" s="871" t="s">
        <v>951</v>
      </c>
      <c r="M202" s="888"/>
      <c r="N202" s="891"/>
      <c r="O202" s="891"/>
    </row>
    <row r="203" spans="1:15" s="886" customFormat="1" ht="9.6">
      <c r="A203" s="771">
        <f>VLOOKUP(B203,'[2].'!$A$1:$I$803,9,0)</f>
        <v>5902811505741</v>
      </c>
      <c r="B203" s="885" t="s">
        <v>1261</v>
      </c>
      <c r="C203" s="1004"/>
      <c r="D203" s="877" t="s">
        <v>1185</v>
      </c>
      <c r="E203" s="874" t="s">
        <v>950</v>
      </c>
      <c r="F203" s="806">
        <v>135</v>
      </c>
      <c r="G203" s="776">
        <f t="shared" si="1"/>
        <v>135</v>
      </c>
      <c r="H203" s="777">
        <f t="shared" si="0"/>
        <v>31.034482758620694</v>
      </c>
      <c r="I203" s="778">
        <f t="shared" si="2"/>
        <v>31.034482758620694</v>
      </c>
      <c r="J203" s="1005"/>
      <c r="K203" s="871" t="s">
        <v>868</v>
      </c>
      <c r="L203" s="871" t="s">
        <v>951</v>
      </c>
      <c r="M203" s="888"/>
      <c r="N203" s="891"/>
      <c r="O203" s="891"/>
    </row>
    <row r="204" spans="1:15" s="886" customFormat="1" ht="11.25" customHeight="1">
      <c r="A204" s="771">
        <v>5902811509046</v>
      </c>
      <c r="B204" s="884" t="s">
        <v>3498</v>
      </c>
      <c r="C204" s="1004"/>
      <c r="D204" s="877" t="s">
        <v>3487</v>
      </c>
      <c r="E204" s="886" t="s">
        <v>953</v>
      </c>
      <c r="F204" s="806">
        <v>135</v>
      </c>
      <c r="G204" s="776">
        <f t="shared" si="1"/>
        <v>135</v>
      </c>
      <c r="H204" s="777">
        <f t="shared" si="0"/>
        <v>31.034482758620694</v>
      </c>
      <c r="I204" s="778">
        <f t="shared" si="2"/>
        <v>31.034482758620694</v>
      </c>
      <c r="J204" s="1005"/>
      <c r="K204" s="871" t="s">
        <v>1470</v>
      </c>
      <c r="L204" s="871" t="s">
        <v>954</v>
      </c>
      <c r="M204" s="888"/>
      <c r="N204" s="891"/>
      <c r="O204" s="891"/>
    </row>
    <row r="205" spans="1:15" s="886" customFormat="1" ht="11.25" customHeight="1">
      <c r="A205" s="771">
        <v>5902811509077</v>
      </c>
      <c r="B205" s="884" t="s">
        <v>3499</v>
      </c>
      <c r="C205" s="1004" t="s">
        <v>3500</v>
      </c>
      <c r="D205" s="877" t="s">
        <v>3487</v>
      </c>
      <c r="E205" s="874" t="s">
        <v>936</v>
      </c>
      <c r="F205" s="806">
        <v>135</v>
      </c>
      <c r="G205" s="776">
        <f t="shared" si="1"/>
        <v>135</v>
      </c>
      <c r="H205" s="777">
        <f t="shared" si="0"/>
        <v>31.034482758620694</v>
      </c>
      <c r="I205" s="778">
        <f t="shared" si="2"/>
        <v>31.034482758620694</v>
      </c>
      <c r="J205" s="1005" t="s">
        <v>3501</v>
      </c>
      <c r="K205" s="871" t="s">
        <v>1470</v>
      </c>
      <c r="L205" s="871" t="s">
        <v>938</v>
      </c>
      <c r="M205" s="888"/>
      <c r="N205" s="891"/>
      <c r="O205" s="891"/>
    </row>
    <row r="206" spans="1:15" s="886" customFormat="1" ht="11.25" customHeight="1">
      <c r="A206" s="771">
        <f>VLOOKUP(B206,'[2].'!$A$1:$I$803,9,0)</f>
        <v>5902811505796</v>
      </c>
      <c r="B206" s="885" t="s">
        <v>1262</v>
      </c>
      <c r="C206" s="1004"/>
      <c r="D206" s="877" t="s">
        <v>1197</v>
      </c>
      <c r="E206" s="874" t="s">
        <v>936</v>
      </c>
      <c r="F206" s="806">
        <v>135</v>
      </c>
      <c r="G206" s="776">
        <f t="shared" si="1"/>
        <v>135</v>
      </c>
      <c r="H206" s="777">
        <f t="shared" si="0"/>
        <v>31.034482758620694</v>
      </c>
      <c r="I206" s="778">
        <f t="shared" si="2"/>
        <v>31.034482758620694</v>
      </c>
      <c r="J206" s="1005"/>
      <c r="K206" s="871" t="s">
        <v>871</v>
      </c>
      <c r="L206" s="871" t="s">
        <v>938</v>
      </c>
      <c r="M206" s="888"/>
      <c r="N206" s="891"/>
      <c r="O206" s="891"/>
    </row>
    <row r="207" spans="1:15" s="886" customFormat="1" ht="11.25" customHeight="1">
      <c r="A207" s="771">
        <v>5902811509084</v>
      </c>
      <c r="B207" s="885" t="s">
        <v>3502</v>
      </c>
      <c r="C207" s="1004"/>
      <c r="D207" s="877" t="s">
        <v>1136</v>
      </c>
      <c r="E207" s="874" t="s">
        <v>936</v>
      </c>
      <c r="F207" s="806">
        <v>135</v>
      </c>
      <c r="G207" s="776">
        <f t="shared" si="1"/>
        <v>135</v>
      </c>
      <c r="H207" s="777">
        <f t="shared" si="0"/>
        <v>31.034482758620694</v>
      </c>
      <c r="I207" s="778">
        <f t="shared" si="2"/>
        <v>31.034482758620694</v>
      </c>
      <c r="J207" s="1005"/>
      <c r="K207" s="871" t="s">
        <v>954</v>
      </c>
      <c r="L207" s="871" t="s">
        <v>938</v>
      </c>
      <c r="M207" s="888"/>
      <c r="N207" s="891"/>
      <c r="O207" s="891"/>
    </row>
    <row r="208" spans="1:15" s="886" customFormat="1" ht="9.6">
      <c r="A208" s="771">
        <f>VLOOKUP(B208,'[2].'!$A$1:$I$803,9,0)</f>
        <v>5902811505734</v>
      </c>
      <c r="B208" s="885" t="s">
        <v>1263</v>
      </c>
      <c r="C208" s="1004"/>
      <c r="D208" s="877" t="s">
        <v>1185</v>
      </c>
      <c r="E208" s="874" t="s">
        <v>936</v>
      </c>
      <c r="F208" s="806">
        <v>135</v>
      </c>
      <c r="G208" s="776">
        <f t="shared" si="1"/>
        <v>135</v>
      </c>
      <c r="H208" s="777">
        <f t="shared" si="0"/>
        <v>31.034482758620694</v>
      </c>
      <c r="I208" s="778">
        <f t="shared" si="2"/>
        <v>31.034482758620694</v>
      </c>
      <c r="J208" s="1005"/>
      <c r="K208" s="871" t="s">
        <v>868</v>
      </c>
      <c r="L208" s="871" t="s">
        <v>938</v>
      </c>
      <c r="M208" s="888"/>
      <c r="N208" s="891"/>
      <c r="O208" s="891"/>
    </row>
    <row r="209" spans="1:15" s="886" customFormat="1" ht="19.2">
      <c r="A209" s="771">
        <v>5902811509091</v>
      </c>
      <c r="B209" s="884" t="s">
        <v>3503</v>
      </c>
      <c r="C209" s="1004"/>
      <c r="D209" s="877" t="s">
        <v>3504</v>
      </c>
      <c r="E209" s="874" t="s">
        <v>940</v>
      </c>
      <c r="F209" s="806">
        <v>135</v>
      </c>
      <c r="G209" s="776">
        <f t="shared" si="1"/>
        <v>135</v>
      </c>
      <c r="H209" s="777">
        <f t="shared" si="0"/>
        <v>31.034482758620694</v>
      </c>
      <c r="I209" s="778">
        <f t="shared" si="2"/>
        <v>31.034482758620694</v>
      </c>
      <c r="J209" s="1005"/>
      <c r="K209" s="871" t="s">
        <v>3492</v>
      </c>
      <c r="L209" s="871" t="s">
        <v>1064</v>
      </c>
      <c r="M209" s="888"/>
      <c r="N209" s="891"/>
      <c r="O209" s="891"/>
    </row>
    <row r="210" spans="1:15" s="886" customFormat="1" ht="11.25" customHeight="1">
      <c r="A210" s="771">
        <f>VLOOKUP(B210,'[2].'!$A$1:$I$803,9,0)</f>
        <v>5902811505833</v>
      </c>
      <c r="B210" s="885" t="s">
        <v>1264</v>
      </c>
      <c r="C210" s="1004"/>
      <c r="D210" s="877" t="s">
        <v>1197</v>
      </c>
      <c r="E210" s="874" t="s">
        <v>940</v>
      </c>
      <c r="F210" s="806">
        <v>135</v>
      </c>
      <c r="G210" s="776">
        <f t="shared" si="1"/>
        <v>135</v>
      </c>
      <c r="H210" s="777">
        <f t="shared" si="0"/>
        <v>31.034482758620694</v>
      </c>
      <c r="I210" s="778">
        <f t="shared" si="2"/>
        <v>31.034482758620694</v>
      </c>
      <c r="J210" s="1005"/>
      <c r="K210" s="871" t="s">
        <v>871</v>
      </c>
      <c r="L210" s="871" t="s">
        <v>1064</v>
      </c>
      <c r="M210" s="888"/>
      <c r="N210" s="891"/>
      <c r="O210" s="891"/>
    </row>
    <row r="211" spans="1:15" s="886" customFormat="1" ht="9.6">
      <c r="A211" s="771">
        <f>VLOOKUP(B211,'[2].'!$A$1:$I$803,9,0)</f>
        <v>5902811506823</v>
      </c>
      <c r="B211" s="885" t="s">
        <v>1265</v>
      </c>
      <c r="C211" s="1004"/>
      <c r="D211" s="877" t="s">
        <v>1136</v>
      </c>
      <c r="E211" s="874" t="s">
        <v>940</v>
      </c>
      <c r="F211" s="806">
        <v>135</v>
      </c>
      <c r="G211" s="776">
        <f t="shared" si="1"/>
        <v>135</v>
      </c>
      <c r="H211" s="777">
        <f t="shared" si="0"/>
        <v>31.034482758620694</v>
      </c>
      <c r="I211" s="778">
        <f t="shared" si="2"/>
        <v>31.034482758620694</v>
      </c>
      <c r="J211" s="1005"/>
      <c r="K211" s="871" t="s">
        <v>1137</v>
      </c>
      <c r="L211" s="871" t="s">
        <v>1064</v>
      </c>
      <c r="M211" s="888"/>
      <c r="N211" s="891"/>
      <c r="O211" s="891"/>
    </row>
    <row r="212" spans="1:15" s="886" customFormat="1" ht="9.6">
      <c r="A212" s="771">
        <f>VLOOKUP(B212,'[2].'!$A$1:$I$803,9,0)</f>
        <v>5902811505727</v>
      </c>
      <c r="B212" s="885" t="s">
        <v>1266</v>
      </c>
      <c r="C212" s="1004"/>
      <c r="D212" s="877" t="s">
        <v>1185</v>
      </c>
      <c r="E212" s="874" t="s">
        <v>940</v>
      </c>
      <c r="F212" s="806">
        <v>135</v>
      </c>
      <c r="G212" s="776">
        <f t="shared" si="1"/>
        <v>135</v>
      </c>
      <c r="H212" s="777">
        <f t="shared" si="0"/>
        <v>31.034482758620694</v>
      </c>
      <c r="I212" s="778">
        <f t="shared" si="2"/>
        <v>31.034482758620694</v>
      </c>
      <c r="J212" s="1005"/>
      <c r="K212" s="871" t="s">
        <v>868</v>
      </c>
      <c r="L212" s="871" t="s">
        <v>1064</v>
      </c>
      <c r="M212" s="888"/>
      <c r="N212" s="891"/>
      <c r="O212" s="891"/>
    </row>
    <row r="213" spans="1:15" s="886" customFormat="1" ht="9.6">
      <c r="A213" s="771">
        <v>5902811509107</v>
      </c>
      <c r="B213" s="884" t="s">
        <v>3505</v>
      </c>
      <c r="C213" s="1004"/>
      <c r="D213" s="877" t="s">
        <v>3487</v>
      </c>
      <c r="E213" s="874" t="s">
        <v>944</v>
      </c>
      <c r="F213" s="806">
        <v>135</v>
      </c>
      <c r="G213" s="776">
        <f t="shared" si="1"/>
        <v>135</v>
      </c>
      <c r="H213" s="777">
        <f t="shared" si="0"/>
        <v>31.034482758620694</v>
      </c>
      <c r="I213" s="778">
        <f t="shared" si="2"/>
        <v>31.034482758620694</v>
      </c>
      <c r="J213" s="1005"/>
      <c r="K213" s="871" t="s">
        <v>1470</v>
      </c>
      <c r="L213" s="871" t="s">
        <v>945</v>
      </c>
      <c r="M213" s="888"/>
      <c r="N213" s="891"/>
      <c r="O213" s="891"/>
    </row>
    <row r="214" spans="1:15" s="886" customFormat="1" ht="9.6">
      <c r="A214" s="771">
        <v>5902811509114</v>
      </c>
      <c r="B214" s="884" t="s">
        <v>3506</v>
      </c>
      <c r="C214" s="1004"/>
      <c r="D214" s="877" t="s">
        <v>3487</v>
      </c>
      <c r="E214" s="874" t="s">
        <v>947</v>
      </c>
      <c r="F214" s="806">
        <v>135</v>
      </c>
      <c r="G214" s="776">
        <f t="shared" si="1"/>
        <v>135</v>
      </c>
      <c r="H214" s="777">
        <f t="shared" si="0"/>
        <v>31.034482758620694</v>
      </c>
      <c r="I214" s="778">
        <f t="shared" si="2"/>
        <v>31.034482758620694</v>
      </c>
      <c r="J214" s="1005"/>
      <c r="K214" s="871" t="s">
        <v>1470</v>
      </c>
      <c r="L214" s="871" t="s">
        <v>948</v>
      </c>
      <c r="M214" s="888"/>
      <c r="N214" s="891"/>
      <c r="O214" s="891"/>
    </row>
    <row r="215" spans="1:15" s="886" customFormat="1" ht="9.6">
      <c r="A215" s="771">
        <v>5902811509121</v>
      </c>
      <c r="B215" s="884" t="s">
        <v>3507</v>
      </c>
      <c r="C215" s="1004"/>
      <c r="D215" s="877" t="s">
        <v>3487</v>
      </c>
      <c r="E215" s="874" t="s">
        <v>966</v>
      </c>
      <c r="F215" s="806">
        <v>145</v>
      </c>
      <c r="G215" s="776">
        <f t="shared" si="1"/>
        <v>145</v>
      </c>
      <c r="H215" s="777">
        <f t="shared" si="0"/>
        <v>33.333333333333336</v>
      </c>
      <c r="I215" s="778">
        <f t="shared" si="2"/>
        <v>33.333333333333336</v>
      </c>
      <c r="J215" s="1005"/>
      <c r="K215" s="871" t="s">
        <v>1470</v>
      </c>
      <c r="L215" s="871" t="s">
        <v>967</v>
      </c>
      <c r="M215" s="888"/>
      <c r="N215" s="891"/>
      <c r="O215" s="891"/>
    </row>
    <row r="216" spans="1:15" s="886" customFormat="1" ht="9.6">
      <c r="A216" s="771">
        <v>5902811509138</v>
      </c>
      <c r="B216" s="884" t="s">
        <v>3508</v>
      </c>
      <c r="C216" s="1004"/>
      <c r="D216" s="877" t="s">
        <v>3487</v>
      </c>
      <c r="E216" s="874" t="s">
        <v>950</v>
      </c>
      <c r="F216" s="806">
        <v>145</v>
      </c>
      <c r="G216" s="776">
        <f t="shared" si="1"/>
        <v>145</v>
      </c>
      <c r="H216" s="777">
        <f t="shared" si="0"/>
        <v>33.333333333333336</v>
      </c>
      <c r="I216" s="778">
        <f t="shared" si="2"/>
        <v>33.333333333333336</v>
      </c>
      <c r="J216" s="1005"/>
      <c r="K216" s="871" t="s">
        <v>1470</v>
      </c>
      <c r="L216" s="871" t="s">
        <v>951</v>
      </c>
      <c r="M216" s="888"/>
      <c r="N216" s="891"/>
      <c r="O216" s="891"/>
    </row>
    <row r="217" spans="1:15" s="886" customFormat="1" ht="9.6">
      <c r="A217" s="887" t="s">
        <v>3509</v>
      </c>
      <c r="B217" s="884" t="s">
        <v>3510</v>
      </c>
      <c r="C217" s="1004"/>
      <c r="D217" s="877" t="s">
        <v>3487</v>
      </c>
      <c r="E217" s="886" t="s">
        <v>953</v>
      </c>
      <c r="F217" s="806">
        <v>145</v>
      </c>
      <c r="G217" s="776">
        <f t="shared" si="1"/>
        <v>145</v>
      </c>
      <c r="H217" s="777">
        <f t="shared" si="0"/>
        <v>33.333333333333336</v>
      </c>
      <c r="I217" s="778">
        <f t="shared" si="2"/>
        <v>33.333333333333336</v>
      </c>
      <c r="J217" s="1005"/>
      <c r="K217" s="871" t="s">
        <v>1470</v>
      </c>
      <c r="L217" s="886" t="s">
        <v>954</v>
      </c>
      <c r="M217" s="888"/>
      <c r="N217" s="891"/>
      <c r="O217" s="891"/>
    </row>
    <row r="218" spans="1:15" s="886" customFormat="1" ht="24.9" customHeight="1">
      <c r="A218" s="782">
        <v>5902811509268</v>
      </c>
      <c r="B218" s="869" t="s">
        <v>3511</v>
      </c>
      <c r="C218" s="1014" t="s">
        <v>3512</v>
      </c>
      <c r="D218" s="877" t="s">
        <v>3487</v>
      </c>
      <c r="E218" s="874" t="s">
        <v>936</v>
      </c>
      <c r="F218" s="806">
        <v>180</v>
      </c>
      <c r="G218" s="776">
        <f>F218-(F218*$G$2)</f>
        <v>180</v>
      </c>
      <c r="H218" s="777">
        <f>F218/$I$2</f>
        <v>41.379310344827587</v>
      </c>
      <c r="I218" s="778">
        <f>H218-(H218*$G$2)</f>
        <v>41.379310344827587</v>
      </c>
      <c r="J218" s="1014" t="s">
        <v>3513</v>
      </c>
      <c r="K218" s="871" t="s">
        <v>3487</v>
      </c>
      <c r="L218" s="871" t="s">
        <v>938</v>
      </c>
      <c r="M218" s="888"/>
      <c r="N218" s="891"/>
      <c r="O218" s="891"/>
    </row>
    <row r="219" spans="1:15" s="886" customFormat="1" ht="19.350000000000001" customHeight="1">
      <c r="A219" s="782">
        <v>5902811509275</v>
      </c>
      <c r="B219" s="869" t="s">
        <v>3514</v>
      </c>
      <c r="C219" s="1015"/>
      <c r="D219" s="788" t="s">
        <v>3515</v>
      </c>
      <c r="E219" s="874" t="s">
        <v>936</v>
      </c>
      <c r="F219" s="806">
        <v>180</v>
      </c>
      <c r="G219" s="776">
        <f>F219-(F219*$G$2)</f>
        <v>180</v>
      </c>
      <c r="H219" s="777">
        <f>F219/$I$2</f>
        <v>41.379310344827587</v>
      </c>
      <c r="I219" s="778">
        <f>H219-(H219*$G$2)</f>
        <v>41.379310344827587</v>
      </c>
      <c r="J219" s="1015"/>
      <c r="K219" s="871" t="s">
        <v>954</v>
      </c>
      <c r="L219" s="871" t="s">
        <v>938</v>
      </c>
      <c r="M219" s="888"/>
      <c r="N219" s="891"/>
      <c r="O219" s="891"/>
    </row>
    <row r="220" spans="1:15" s="886" customFormat="1" ht="13.5" customHeight="1">
      <c r="A220" s="771">
        <f>VLOOKUP(B220,'[2].'!$A$1:$I$803,9,0)</f>
        <v>5902811501415</v>
      </c>
      <c r="B220" s="869" t="s">
        <v>1267</v>
      </c>
      <c r="C220" s="1004" t="s">
        <v>3516</v>
      </c>
      <c r="D220" s="877" t="s">
        <v>870</v>
      </c>
      <c r="E220" s="874" t="s">
        <v>936</v>
      </c>
      <c r="F220" s="806">
        <v>399</v>
      </c>
      <c r="G220" s="776">
        <f t="shared" si="1"/>
        <v>399</v>
      </c>
      <c r="H220" s="777">
        <f t="shared" si="0"/>
        <v>91.724137931034491</v>
      </c>
      <c r="I220" s="778">
        <f t="shared" si="2"/>
        <v>91.724137931034491</v>
      </c>
      <c r="J220" s="1005" t="s">
        <v>3517</v>
      </c>
      <c r="K220" s="871" t="s">
        <v>871</v>
      </c>
      <c r="L220" s="871" t="s">
        <v>938</v>
      </c>
      <c r="M220" s="892"/>
      <c r="N220" s="891"/>
      <c r="O220" s="891"/>
    </row>
    <row r="221" spans="1:15" s="886" customFormat="1" ht="13.5" customHeight="1">
      <c r="A221" s="771">
        <f>VLOOKUP(B221,'[2].'!$A$1:$I$803,9,0)</f>
        <v>5902811501408</v>
      </c>
      <c r="B221" s="869" t="s">
        <v>1268</v>
      </c>
      <c r="C221" s="1004"/>
      <c r="D221" s="788" t="s">
        <v>867</v>
      </c>
      <c r="E221" s="874" t="s">
        <v>936</v>
      </c>
      <c r="F221" s="806">
        <v>399</v>
      </c>
      <c r="G221" s="776">
        <f t="shared" si="1"/>
        <v>399</v>
      </c>
      <c r="H221" s="777">
        <f t="shared" si="0"/>
        <v>91.724137931034491</v>
      </c>
      <c r="I221" s="778">
        <f t="shared" si="2"/>
        <v>91.724137931034491</v>
      </c>
      <c r="J221" s="1005"/>
      <c r="K221" s="871" t="s">
        <v>868</v>
      </c>
      <c r="L221" s="871" t="s">
        <v>938</v>
      </c>
      <c r="M221" s="892"/>
      <c r="N221" s="891"/>
      <c r="O221" s="891"/>
    </row>
    <row r="222" spans="1:15" s="886" customFormat="1" ht="13.5" customHeight="1">
      <c r="A222" s="771">
        <f>VLOOKUP(B222,'[2].'!$A$1:$I$803,9,0)</f>
        <v>5902811501439</v>
      </c>
      <c r="B222" s="869" t="s">
        <v>1269</v>
      </c>
      <c r="C222" s="1004"/>
      <c r="D222" s="877" t="s">
        <v>870</v>
      </c>
      <c r="E222" s="874" t="s">
        <v>1031</v>
      </c>
      <c r="F222" s="806">
        <v>399</v>
      </c>
      <c r="G222" s="776">
        <f t="shared" si="1"/>
        <v>399</v>
      </c>
      <c r="H222" s="777">
        <f t="shared" si="0"/>
        <v>91.724137931034491</v>
      </c>
      <c r="I222" s="778">
        <f t="shared" si="2"/>
        <v>91.724137931034491</v>
      </c>
      <c r="J222" s="1005"/>
      <c r="K222" s="871" t="s">
        <v>871</v>
      </c>
      <c r="L222" s="871" t="s">
        <v>1064</v>
      </c>
      <c r="M222" s="892"/>
      <c r="N222" s="891"/>
      <c r="O222" s="891"/>
    </row>
    <row r="223" spans="1:15" s="886" customFormat="1" ht="13.5" customHeight="1">
      <c r="A223" s="771">
        <f>VLOOKUP(B223,'[2].'!$A$1:$I$803,9,0)</f>
        <v>5902811501422</v>
      </c>
      <c r="B223" s="869" t="s">
        <v>1270</v>
      </c>
      <c r="C223" s="1004"/>
      <c r="D223" s="788" t="s">
        <v>867</v>
      </c>
      <c r="E223" s="874" t="s">
        <v>1031</v>
      </c>
      <c r="F223" s="806">
        <v>399</v>
      </c>
      <c r="G223" s="776">
        <f t="shared" si="1"/>
        <v>399</v>
      </c>
      <c r="H223" s="777">
        <f t="shared" si="0"/>
        <v>91.724137931034491</v>
      </c>
      <c r="I223" s="778">
        <f t="shared" si="2"/>
        <v>91.724137931034491</v>
      </c>
      <c r="J223" s="1005"/>
      <c r="K223" s="871" t="s">
        <v>868</v>
      </c>
      <c r="L223" s="871" t="s">
        <v>1064</v>
      </c>
      <c r="M223" s="892"/>
      <c r="N223" s="891"/>
      <c r="O223" s="891"/>
    </row>
    <row r="224" spans="1:15" ht="19.2">
      <c r="A224" s="771">
        <f>VLOOKUP(B224,'[2].'!$A$1:$I$803,9,0)</f>
        <v>5902811500081</v>
      </c>
      <c r="B224" s="873" t="s">
        <v>1048</v>
      </c>
      <c r="C224" s="773" t="s">
        <v>3417</v>
      </c>
      <c r="D224" s="788" t="s">
        <v>1049</v>
      </c>
      <c r="E224" s="874" t="s">
        <v>1031</v>
      </c>
      <c r="F224" s="806">
        <v>65</v>
      </c>
      <c r="G224" s="776">
        <f>F224-(F224*$G$2)</f>
        <v>65</v>
      </c>
      <c r="H224" s="777">
        <f t="shared" ref="H224:H440" si="3">F224/$I$2</f>
        <v>14.942528735632186</v>
      </c>
      <c r="I224" s="778">
        <f>H224-(H224*$G$2)</f>
        <v>14.942528735632186</v>
      </c>
      <c r="J224" s="773" t="s">
        <v>3418</v>
      </c>
      <c r="K224" s="779" t="s">
        <v>1050</v>
      </c>
      <c r="L224" s="779" t="s">
        <v>942</v>
      </c>
      <c r="M224" s="260"/>
    </row>
    <row r="225" spans="1:13" ht="19.2">
      <c r="A225" s="771">
        <f>VLOOKUP(B225,'[2].'!$A$1:$I$803,9,0)</f>
        <v>5902811500098</v>
      </c>
      <c r="B225" s="869" t="s">
        <v>1051</v>
      </c>
      <c r="C225" s="773" t="s">
        <v>3419</v>
      </c>
      <c r="D225" s="788" t="s">
        <v>1052</v>
      </c>
      <c r="E225" s="874" t="s">
        <v>993</v>
      </c>
      <c r="F225" s="806">
        <v>48</v>
      </c>
      <c r="G225" s="862" t="s">
        <v>193</v>
      </c>
      <c r="H225" s="777">
        <f t="shared" si="3"/>
        <v>11.03448275862069</v>
      </c>
      <c r="I225" s="863" t="s">
        <v>193</v>
      </c>
      <c r="J225" s="773" t="s">
        <v>3420</v>
      </c>
      <c r="K225" s="779" t="s">
        <v>1052</v>
      </c>
      <c r="L225" s="779" t="s">
        <v>994</v>
      </c>
      <c r="M225" s="260"/>
    </row>
    <row r="226" spans="1:13" ht="28.8">
      <c r="A226" s="771">
        <f>VLOOKUP(B226,'[2].'!$A$1:$I$803,9,0)</f>
        <v>5902811505635</v>
      </c>
      <c r="B226" s="869" t="s">
        <v>1053</v>
      </c>
      <c r="C226" s="773" t="s">
        <v>3421</v>
      </c>
      <c r="D226" s="788" t="s">
        <v>1052</v>
      </c>
      <c r="E226" s="874" t="s">
        <v>1054</v>
      </c>
      <c r="F226" s="806">
        <v>22</v>
      </c>
      <c r="G226" s="776">
        <f>F226-(F226*$G$2)</f>
        <v>22</v>
      </c>
      <c r="H226" s="777">
        <f t="shared" si="3"/>
        <v>5.0574712643678161</v>
      </c>
      <c r="I226" s="778">
        <f>H226-(H226*$G$2)</f>
        <v>5.0574712643678161</v>
      </c>
      <c r="J226" s="773" t="s">
        <v>3422</v>
      </c>
      <c r="K226" s="779" t="s">
        <v>1052</v>
      </c>
      <c r="L226" s="779" t="s">
        <v>1055</v>
      </c>
      <c r="M226" s="260"/>
    </row>
    <row r="227" spans="1:13" ht="28.8">
      <c r="A227" s="771">
        <f>VLOOKUP(B227,'[2].'!$A$1:$I$803,9,0)</f>
        <v>5902811505642</v>
      </c>
      <c r="B227" s="869" t="s">
        <v>1056</v>
      </c>
      <c r="C227" s="773" t="s">
        <v>3423</v>
      </c>
      <c r="D227" s="788" t="s">
        <v>1052</v>
      </c>
      <c r="E227" s="874" t="s">
        <v>1057</v>
      </c>
      <c r="F227" s="806">
        <v>22</v>
      </c>
      <c r="G227" s="776">
        <f>F227-(F227*$G$2)</f>
        <v>22</v>
      </c>
      <c r="H227" s="777">
        <f t="shared" si="3"/>
        <v>5.0574712643678161</v>
      </c>
      <c r="I227" s="778">
        <f>H227-(H227*$G$2)</f>
        <v>5.0574712643678161</v>
      </c>
      <c r="J227" s="773" t="s">
        <v>3422</v>
      </c>
      <c r="K227" s="779" t="s">
        <v>1052</v>
      </c>
      <c r="L227" s="779" t="s">
        <v>1058</v>
      </c>
      <c r="M227" s="260"/>
    </row>
    <row r="228" spans="1:13" ht="28.8">
      <c r="A228" s="771">
        <f>VLOOKUP(B228,'[2].'!$A$1:$I$803,9,0)</f>
        <v>5902811505659</v>
      </c>
      <c r="B228" s="869" t="s">
        <v>1059</v>
      </c>
      <c r="C228" s="773" t="s">
        <v>3424</v>
      </c>
      <c r="D228" s="788" t="s">
        <v>1052</v>
      </c>
      <c r="E228" s="874" t="s">
        <v>1060</v>
      </c>
      <c r="F228" s="806">
        <v>22</v>
      </c>
      <c r="G228" s="776">
        <f>F228-(F228*$G$2)</f>
        <v>22</v>
      </c>
      <c r="H228" s="777">
        <f t="shared" si="3"/>
        <v>5.0574712643678161</v>
      </c>
      <c r="I228" s="778">
        <f>H228-(H228*$G$2)</f>
        <v>5.0574712643678161</v>
      </c>
      <c r="J228" s="773" t="s">
        <v>3425</v>
      </c>
      <c r="K228" s="779" t="s">
        <v>1052</v>
      </c>
      <c r="L228" s="779" t="s">
        <v>1061</v>
      </c>
      <c r="M228" s="260"/>
    </row>
    <row r="229" spans="1:13" ht="19.2">
      <c r="A229" s="771">
        <f>VLOOKUP(B229,'[2].'!$A$1:$I$803,9,0)</f>
        <v>5902811500104</v>
      </c>
      <c r="B229" s="869" t="s">
        <v>1062</v>
      </c>
      <c r="C229" s="773" t="s">
        <v>3426</v>
      </c>
      <c r="D229" s="788" t="s">
        <v>1052</v>
      </c>
      <c r="E229" s="874" t="s">
        <v>993</v>
      </c>
      <c r="F229" s="806">
        <v>39.99</v>
      </c>
      <c r="G229" s="862" t="s">
        <v>193</v>
      </c>
      <c r="H229" s="777">
        <f t="shared" si="3"/>
        <v>9.1931034482758633</v>
      </c>
      <c r="I229" s="863" t="s">
        <v>193</v>
      </c>
      <c r="J229" s="773" t="s">
        <v>3427</v>
      </c>
      <c r="K229" s="779" t="s">
        <v>1052</v>
      </c>
      <c r="L229" s="779" t="s">
        <v>994</v>
      </c>
      <c r="M229" s="260"/>
    </row>
    <row r="230" spans="1:13" ht="19.2">
      <c r="A230" s="771">
        <f>VLOOKUP(B230,'[2].'!$A$1:$I$803,9,0)</f>
        <v>5902811500111</v>
      </c>
      <c r="B230" s="869" t="s">
        <v>1063</v>
      </c>
      <c r="C230" s="773" t="s">
        <v>3428</v>
      </c>
      <c r="D230" s="788" t="s">
        <v>1052</v>
      </c>
      <c r="E230" s="874" t="s">
        <v>940</v>
      </c>
      <c r="F230" s="806">
        <v>56.5</v>
      </c>
      <c r="G230" s="862" t="s">
        <v>193</v>
      </c>
      <c r="H230" s="777">
        <f t="shared" si="3"/>
        <v>12.988505747126437</v>
      </c>
      <c r="I230" s="863" t="s">
        <v>193</v>
      </c>
      <c r="J230" s="773" t="s">
        <v>3429</v>
      </c>
      <c r="K230" s="779" t="s">
        <v>1052</v>
      </c>
      <c r="L230" s="779" t="s">
        <v>1064</v>
      </c>
      <c r="M230" s="260"/>
    </row>
    <row r="231" spans="1:13" ht="14.25" customHeight="1">
      <c r="A231" s="771">
        <f>VLOOKUP(B231,'[2].'!$A$1:$I$803,9,0)</f>
        <v>5902811500135</v>
      </c>
      <c r="B231" s="869" t="s">
        <v>1065</v>
      </c>
      <c r="C231" s="1004" t="s">
        <v>3430</v>
      </c>
      <c r="D231" s="788" t="s">
        <v>1066</v>
      </c>
      <c r="E231" s="874" t="s">
        <v>936</v>
      </c>
      <c r="F231" s="806">
        <v>12.35</v>
      </c>
      <c r="G231" s="776">
        <f t="shared" ref="G231:G440" si="4">F231-(F231*$G$2)</f>
        <v>12.35</v>
      </c>
      <c r="H231" s="777">
        <f t="shared" si="3"/>
        <v>2.8390804597701149</v>
      </c>
      <c r="I231" s="778">
        <f t="shared" ref="I231:I440" si="5">H231-(H231*$G$2)</f>
        <v>2.8390804597701149</v>
      </c>
      <c r="J231" s="1004" t="s">
        <v>3431</v>
      </c>
      <c r="K231" s="779" t="s">
        <v>1067</v>
      </c>
      <c r="L231" s="779" t="s">
        <v>938</v>
      </c>
      <c r="M231" s="260"/>
    </row>
    <row r="232" spans="1:13">
      <c r="A232" s="771">
        <f>VLOOKUP(B232,'[2].'!$A$1:$I$803,9,0)</f>
        <v>5902811500142</v>
      </c>
      <c r="B232" s="869" t="s">
        <v>1068</v>
      </c>
      <c r="C232" s="1004"/>
      <c r="D232" s="788" t="s">
        <v>1066</v>
      </c>
      <c r="E232" s="874" t="s">
        <v>940</v>
      </c>
      <c r="F232" s="806">
        <v>12.35</v>
      </c>
      <c r="G232" s="776">
        <f t="shared" si="4"/>
        <v>12.35</v>
      </c>
      <c r="H232" s="777">
        <f t="shared" si="3"/>
        <v>2.8390804597701149</v>
      </c>
      <c r="I232" s="778">
        <f t="shared" si="5"/>
        <v>2.8390804597701149</v>
      </c>
      <c r="J232" s="1004"/>
      <c r="K232" s="779" t="s">
        <v>1067</v>
      </c>
      <c r="L232" s="779" t="s">
        <v>1064</v>
      </c>
      <c r="M232" s="260"/>
    </row>
    <row r="233" spans="1:13">
      <c r="A233" s="771">
        <f>VLOOKUP(B233,'[2].'!$A$1:$I$803,9,0)</f>
        <v>5902811505598</v>
      </c>
      <c r="B233" s="869" t="s">
        <v>1069</v>
      </c>
      <c r="C233" s="1004"/>
      <c r="D233" s="788" t="s">
        <v>1066</v>
      </c>
      <c r="E233" s="874" t="s">
        <v>950</v>
      </c>
      <c r="F233" s="806">
        <v>12.35</v>
      </c>
      <c r="G233" s="776">
        <f t="shared" si="4"/>
        <v>12.35</v>
      </c>
      <c r="H233" s="777">
        <f t="shared" si="3"/>
        <v>2.8390804597701149</v>
      </c>
      <c r="I233" s="778">
        <f t="shared" si="5"/>
        <v>2.8390804597701149</v>
      </c>
      <c r="J233" s="1004"/>
      <c r="K233" s="779" t="s">
        <v>1067</v>
      </c>
      <c r="L233" s="779" t="s">
        <v>951</v>
      </c>
      <c r="M233" s="260"/>
    </row>
    <row r="234" spans="1:13">
      <c r="A234" s="771">
        <f>VLOOKUP(B234,'[2].'!$A$1:$I$803,9,0)</f>
        <v>5902811500128</v>
      </c>
      <c r="B234" s="869" t="s">
        <v>1070</v>
      </c>
      <c r="C234" s="1004"/>
      <c r="D234" s="788" t="s">
        <v>1066</v>
      </c>
      <c r="E234" s="874" t="s">
        <v>993</v>
      </c>
      <c r="F234" s="806">
        <v>12.35</v>
      </c>
      <c r="G234" s="776">
        <f t="shared" si="4"/>
        <v>12.35</v>
      </c>
      <c r="H234" s="777">
        <f t="shared" si="3"/>
        <v>2.8390804597701149</v>
      </c>
      <c r="I234" s="778">
        <f t="shared" si="5"/>
        <v>2.8390804597701149</v>
      </c>
      <c r="J234" s="1004"/>
      <c r="K234" s="779" t="s">
        <v>1067</v>
      </c>
      <c r="L234" s="779" t="s">
        <v>994</v>
      </c>
      <c r="M234" s="260"/>
    </row>
    <row r="235" spans="1:13" ht="14.25" customHeight="1">
      <c r="A235" s="771">
        <f>VLOOKUP(B235,'[2].'!$A$1:$I$803,9,0)</f>
        <v>5902811500166</v>
      </c>
      <c r="B235" s="869" t="s">
        <v>1071</v>
      </c>
      <c r="C235" s="1004" t="s">
        <v>3432</v>
      </c>
      <c r="D235" s="788" t="s">
        <v>1066</v>
      </c>
      <c r="E235" s="874" t="s">
        <v>936</v>
      </c>
      <c r="F235" s="806">
        <v>13.35</v>
      </c>
      <c r="G235" s="776">
        <f t="shared" si="4"/>
        <v>13.35</v>
      </c>
      <c r="H235" s="777">
        <f t="shared" si="3"/>
        <v>3.0689655172413794</v>
      </c>
      <c r="I235" s="778">
        <f t="shared" si="5"/>
        <v>3.0689655172413794</v>
      </c>
      <c r="J235" s="1004" t="s">
        <v>3433</v>
      </c>
      <c r="K235" s="779" t="s">
        <v>1067</v>
      </c>
      <c r="L235" s="779" t="s">
        <v>938</v>
      </c>
      <c r="M235" s="260"/>
    </row>
    <row r="236" spans="1:13">
      <c r="A236" s="771">
        <f>VLOOKUP(B236,'[2].'!$A$1:$I$803,9,0)</f>
        <v>5902811500173</v>
      </c>
      <c r="B236" s="869" t="s">
        <v>1072</v>
      </c>
      <c r="C236" s="1004"/>
      <c r="D236" s="788" t="s">
        <v>1066</v>
      </c>
      <c r="E236" s="874" t="s">
        <v>940</v>
      </c>
      <c r="F236" s="806">
        <v>13.35</v>
      </c>
      <c r="G236" s="776">
        <f t="shared" si="4"/>
        <v>13.35</v>
      </c>
      <c r="H236" s="777">
        <f t="shared" si="3"/>
        <v>3.0689655172413794</v>
      </c>
      <c r="I236" s="778">
        <f t="shared" si="5"/>
        <v>3.0689655172413794</v>
      </c>
      <c r="J236" s="1004"/>
      <c r="K236" s="779" t="s">
        <v>1067</v>
      </c>
      <c r="L236" s="779" t="s">
        <v>1064</v>
      </c>
      <c r="M236" s="260"/>
    </row>
    <row r="237" spans="1:13">
      <c r="A237" s="771">
        <f>VLOOKUP(B237,'[2].'!$A$1:$I$803,9,0)</f>
        <v>5902811505604</v>
      </c>
      <c r="B237" s="869" t="s">
        <v>1073</v>
      </c>
      <c r="C237" s="1004"/>
      <c r="D237" s="788" t="s">
        <v>1066</v>
      </c>
      <c r="E237" s="874" t="s">
        <v>950</v>
      </c>
      <c r="F237" s="806">
        <v>13.35</v>
      </c>
      <c r="G237" s="776">
        <f t="shared" si="4"/>
        <v>13.35</v>
      </c>
      <c r="H237" s="777">
        <f t="shared" si="3"/>
        <v>3.0689655172413794</v>
      </c>
      <c r="I237" s="778">
        <f t="shared" si="5"/>
        <v>3.0689655172413794</v>
      </c>
      <c r="J237" s="1004"/>
      <c r="K237" s="779" t="s">
        <v>1067</v>
      </c>
      <c r="L237" s="779" t="s">
        <v>951</v>
      </c>
      <c r="M237" s="260"/>
    </row>
    <row r="238" spans="1:13">
      <c r="A238" s="771">
        <f>VLOOKUP(B238,'[2].'!$A$1:$I$803,9,0)</f>
        <v>5902811500159</v>
      </c>
      <c r="B238" s="869" t="s">
        <v>1074</v>
      </c>
      <c r="C238" s="1004"/>
      <c r="D238" s="788" t="s">
        <v>1066</v>
      </c>
      <c r="E238" s="874" t="s">
        <v>993</v>
      </c>
      <c r="F238" s="806">
        <v>13.35</v>
      </c>
      <c r="G238" s="776">
        <f t="shared" si="4"/>
        <v>13.35</v>
      </c>
      <c r="H238" s="777">
        <f t="shared" si="3"/>
        <v>3.0689655172413794</v>
      </c>
      <c r="I238" s="778">
        <f t="shared" si="5"/>
        <v>3.0689655172413794</v>
      </c>
      <c r="J238" s="1004"/>
      <c r="K238" s="779" t="s">
        <v>1067</v>
      </c>
      <c r="L238" s="779" t="s">
        <v>994</v>
      </c>
      <c r="M238" s="260"/>
    </row>
    <row r="239" spans="1:13" ht="14.25" customHeight="1">
      <c r="A239" s="771">
        <f>VLOOKUP(B239,'[2].'!$A$1:$I$803,9,0)</f>
        <v>5902811507325</v>
      </c>
      <c r="B239" s="869" t="s">
        <v>1075</v>
      </c>
      <c r="C239" s="1004" t="s">
        <v>3434</v>
      </c>
      <c r="D239" s="788" t="s">
        <v>1066</v>
      </c>
      <c r="E239" s="874" t="s">
        <v>936</v>
      </c>
      <c r="F239" s="806">
        <v>31.25</v>
      </c>
      <c r="G239" s="776">
        <f t="shared" si="4"/>
        <v>31.25</v>
      </c>
      <c r="H239" s="777">
        <f t="shared" si="3"/>
        <v>7.1839080459770122</v>
      </c>
      <c r="I239" s="778">
        <f t="shared" si="5"/>
        <v>7.1839080459770122</v>
      </c>
      <c r="J239" s="1004" t="s">
        <v>3435</v>
      </c>
      <c r="K239" s="779" t="s">
        <v>1067</v>
      </c>
      <c r="L239" s="779" t="s">
        <v>938</v>
      </c>
      <c r="M239" s="260"/>
    </row>
    <row r="240" spans="1:13">
      <c r="A240" s="771">
        <f>VLOOKUP(B240,'[2].'!$A$1:$I$803,9,0)</f>
        <v>5902811507400</v>
      </c>
      <c r="B240" s="869" t="s">
        <v>1076</v>
      </c>
      <c r="C240" s="1004"/>
      <c r="D240" s="788" t="s">
        <v>1066</v>
      </c>
      <c r="E240" s="874" t="s">
        <v>940</v>
      </c>
      <c r="F240" s="806">
        <v>31.25</v>
      </c>
      <c r="G240" s="776">
        <f t="shared" si="4"/>
        <v>31.25</v>
      </c>
      <c r="H240" s="777">
        <f t="shared" si="3"/>
        <v>7.1839080459770122</v>
      </c>
      <c r="I240" s="778">
        <f t="shared" si="5"/>
        <v>7.1839080459770122</v>
      </c>
      <c r="J240" s="1004"/>
      <c r="K240" s="779" t="s">
        <v>1067</v>
      </c>
      <c r="L240" s="779" t="s">
        <v>942</v>
      </c>
      <c r="M240" s="260"/>
    </row>
    <row r="241" spans="1:13">
      <c r="A241" s="771">
        <f>VLOOKUP(B241,'[2].'!$A$1:$I$803,9,0)</f>
        <v>5902811507455</v>
      </c>
      <c r="B241" s="869" t="s">
        <v>1077</v>
      </c>
      <c r="C241" s="1004"/>
      <c r="D241" s="788" t="s">
        <v>1066</v>
      </c>
      <c r="E241" s="874" t="s">
        <v>950</v>
      </c>
      <c r="F241" s="806">
        <v>31.25</v>
      </c>
      <c r="G241" s="776">
        <f t="shared" si="4"/>
        <v>31.25</v>
      </c>
      <c r="H241" s="777">
        <f t="shared" si="3"/>
        <v>7.1839080459770122</v>
      </c>
      <c r="I241" s="778">
        <f t="shared" si="5"/>
        <v>7.1839080459770122</v>
      </c>
      <c r="J241" s="1004"/>
      <c r="K241" s="779" t="s">
        <v>1067</v>
      </c>
      <c r="L241" s="779" t="s">
        <v>951</v>
      </c>
      <c r="M241" s="260"/>
    </row>
    <row r="242" spans="1:13">
      <c r="A242" s="771">
        <f>VLOOKUP(B242,'[2].'!$A$1:$I$803,9,0)</f>
        <v>5902811507462</v>
      </c>
      <c r="B242" s="869" t="s">
        <v>1078</v>
      </c>
      <c r="C242" s="1004"/>
      <c r="D242" s="788" t="s">
        <v>1066</v>
      </c>
      <c r="E242" s="874" t="s">
        <v>993</v>
      </c>
      <c r="F242" s="806">
        <v>31.25</v>
      </c>
      <c r="G242" s="776">
        <f t="shared" si="4"/>
        <v>31.25</v>
      </c>
      <c r="H242" s="777">
        <f t="shared" si="3"/>
        <v>7.1839080459770122</v>
      </c>
      <c r="I242" s="778">
        <f t="shared" si="5"/>
        <v>7.1839080459770122</v>
      </c>
      <c r="J242" s="1004"/>
      <c r="K242" s="779" t="s">
        <v>1067</v>
      </c>
      <c r="L242" s="779" t="s">
        <v>994</v>
      </c>
      <c r="M242" s="260"/>
    </row>
    <row r="243" spans="1:13" ht="24" customHeight="1">
      <c r="A243" s="771">
        <f>VLOOKUP(B243,'[2].'!$A$1:$I$803,9,0)</f>
        <v>5902811507479</v>
      </c>
      <c r="B243" s="875" t="s">
        <v>1079</v>
      </c>
      <c r="C243" s="1004" t="s">
        <v>3436</v>
      </c>
      <c r="D243" s="788" t="s">
        <v>1066</v>
      </c>
      <c r="E243" s="874" t="s">
        <v>936</v>
      </c>
      <c r="F243" s="806">
        <v>32.25</v>
      </c>
      <c r="G243" s="776">
        <f t="shared" si="4"/>
        <v>32.25</v>
      </c>
      <c r="H243" s="777">
        <f t="shared" si="3"/>
        <v>7.4137931034482767</v>
      </c>
      <c r="I243" s="778">
        <f t="shared" si="5"/>
        <v>7.4137931034482767</v>
      </c>
      <c r="J243" s="1004" t="s">
        <v>3437</v>
      </c>
      <c r="K243" s="779" t="s">
        <v>1067</v>
      </c>
      <c r="L243" s="779" t="s">
        <v>938</v>
      </c>
      <c r="M243" s="260"/>
    </row>
    <row r="244" spans="1:13">
      <c r="A244" s="771">
        <f>VLOOKUP(B244,'[2].'!$A$1:$I$803,9,0)</f>
        <v>5902811507486</v>
      </c>
      <c r="B244" s="869" t="s">
        <v>1080</v>
      </c>
      <c r="C244" s="1004"/>
      <c r="D244" s="788" t="s">
        <v>1066</v>
      </c>
      <c r="E244" s="874" t="s">
        <v>940</v>
      </c>
      <c r="F244" s="806">
        <v>32.25</v>
      </c>
      <c r="G244" s="776">
        <f t="shared" si="4"/>
        <v>32.25</v>
      </c>
      <c r="H244" s="777">
        <f t="shared" si="3"/>
        <v>7.4137931034482767</v>
      </c>
      <c r="I244" s="778">
        <f t="shared" si="5"/>
        <v>7.4137931034482767</v>
      </c>
      <c r="J244" s="1004"/>
      <c r="K244" s="779" t="s">
        <v>1067</v>
      </c>
      <c r="L244" s="779" t="s">
        <v>1064</v>
      </c>
      <c r="M244" s="260"/>
    </row>
    <row r="245" spans="1:13">
      <c r="A245" s="771">
        <f>VLOOKUP(B245,'[2].'!$A$1:$I$803,9,0)</f>
        <v>5902811507493</v>
      </c>
      <c r="B245" s="869" t="s">
        <v>1081</v>
      </c>
      <c r="C245" s="1004"/>
      <c r="D245" s="788" t="s">
        <v>1066</v>
      </c>
      <c r="E245" s="874" t="s">
        <v>950</v>
      </c>
      <c r="F245" s="806">
        <v>32.25</v>
      </c>
      <c r="G245" s="776">
        <f t="shared" si="4"/>
        <v>32.25</v>
      </c>
      <c r="H245" s="777">
        <f t="shared" si="3"/>
        <v>7.4137931034482767</v>
      </c>
      <c r="I245" s="778">
        <f t="shared" si="5"/>
        <v>7.4137931034482767</v>
      </c>
      <c r="J245" s="1004"/>
      <c r="K245" s="779" t="s">
        <v>1067</v>
      </c>
      <c r="L245" s="779" t="s">
        <v>951</v>
      </c>
      <c r="M245" s="260"/>
    </row>
    <row r="246" spans="1:13">
      <c r="A246" s="771">
        <f>VLOOKUP(B246,'[2].'!$A$1:$I$803,9,0)</f>
        <v>5902811507509</v>
      </c>
      <c r="B246" s="869" t="s">
        <v>1082</v>
      </c>
      <c r="C246" s="1004"/>
      <c r="D246" s="788" t="s">
        <v>1066</v>
      </c>
      <c r="E246" s="874" t="s">
        <v>993</v>
      </c>
      <c r="F246" s="806">
        <v>32.25</v>
      </c>
      <c r="G246" s="776">
        <f t="shared" si="4"/>
        <v>32.25</v>
      </c>
      <c r="H246" s="777">
        <f t="shared" si="3"/>
        <v>7.4137931034482767</v>
      </c>
      <c r="I246" s="778">
        <f t="shared" si="5"/>
        <v>7.4137931034482767</v>
      </c>
      <c r="J246" s="1004"/>
      <c r="K246" s="779" t="s">
        <v>1067</v>
      </c>
      <c r="L246" s="779" t="s">
        <v>994</v>
      </c>
      <c r="M246" s="260"/>
    </row>
    <row r="247" spans="1:13" ht="14.25" customHeight="1">
      <c r="A247" s="771">
        <f>VLOOKUP(B247,'[2].'!$A$1:$I$803,9,0)</f>
        <v>5902811500210</v>
      </c>
      <c r="B247" s="869" t="s">
        <v>1083</v>
      </c>
      <c r="C247" s="1004" t="s">
        <v>3438</v>
      </c>
      <c r="D247" s="788" t="s">
        <v>1049</v>
      </c>
      <c r="E247" s="874" t="s">
        <v>936</v>
      </c>
      <c r="F247" s="806">
        <v>36</v>
      </c>
      <c r="G247" s="776">
        <f t="shared" si="4"/>
        <v>36</v>
      </c>
      <c r="H247" s="777">
        <f t="shared" si="3"/>
        <v>8.2758620689655178</v>
      </c>
      <c r="I247" s="778">
        <f t="shared" si="5"/>
        <v>8.2758620689655178</v>
      </c>
      <c r="J247" s="1004" t="s">
        <v>3439</v>
      </c>
      <c r="K247" s="779" t="s">
        <v>1050</v>
      </c>
      <c r="L247" s="779" t="s">
        <v>938</v>
      </c>
      <c r="M247" s="260"/>
    </row>
    <row r="248" spans="1:13">
      <c r="A248" s="771">
        <f>VLOOKUP(B248,'[2].'!$A$1:$I$803,9,0)</f>
        <v>5902811500241</v>
      </c>
      <c r="B248" s="869" t="s">
        <v>1084</v>
      </c>
      <c r="C248" s="1004"/>
      <c r="D248" s="788" t="s">
        <v>1049</v>
      </c>
      <c r="E248" s="874" t="s">
        <v>1031</v>
      </c>
      <c r="F248" s="806">
        <v>36</v>
      </c>
      <c r="G248" s="776">
        <f t="shared" si="4"/>
        <v>36</v>
      </c>
      <c r="H248" s="777">
        <f t="shared" si="3"/>
        <v>8.2758620689655178</v>
      </c>
      <c r="I248" s="778">
        <f t="shared" si="5"/>
        <v>8.2758620689655178</v>
      </c>
      <c r="J248" s="1004"/>
      <c r="K248" s="779" t="s">
        <v>1050</v>
      </c>
      <c r="L248" s="779" t="s">
        <v>1064</v>
      </c>
      <c r="M248" s="260"/>
    </row>
    <row r="249" spans="1:13">
      <c r="A249" s="771">
        <f>VLOOKUP(B249,'[2].'!$A$1:$I$803,9,0)</f>
        <v>5902811506892</v>
      </c>
      <c r="B249" s="869" t="s">
        <v>1085</v>
      </c>
      <c r="C249" s="1004"/>
      <c r="D249" s="788" t="s">
        <v>1049</v>
      </c>
      <c r="E249" s="874" t="s">
        <v>1001</v>
      </c>
      <c r="F249" s="806">
        <v>36</v>
      </c>
      <c r="G249" s="776">
        <f t="shared" si="4"/>
        <v>36</v>
      </c>
      <c r="H249" s="777">
        <f t="shared" si="3"/>
        <v>8.2758620689655178</v>
      </c>
      <c r="I249" s="778">
        <f t="shared" si="5"/>
        <v>8.2758620689655178</v>
      </c>
      <c r="J249" s="1004"/>
      <c r="K249" s="779" t="s">
        <v>1050</v>
      </c>
      <c r="L249" s="779" t="s">
        <v>1002</v>
      </c>
      <c r="M249" s="260"/>
    </row>
    <row r="250" spans="1:13">
      <c r="A250" s="771">
        <f>VLOOKUP(B250,'[2].'!$A$1:$I$803,9,0)</f>
        <v>5902811500197</v>
      </c>
      <c r="B250" s="869" t="s">
        <v>1086</v>
      </c>
      <c r="C250" s="1004"/>
      <c r="D250" s="788" t="s">
        <v>1049</v>
      </c>
      <c r="E250" s="874" t="s">
        <v>944</v>
      </c>
      <c r="F250" s="806">
        <v>36</v>
      </c>
      <c r="G250" s="776">
        <f t="shared" si="4"/>
        <v>36</v>
      </c>
      <c r="H250" s="777">
        <f t="shared" si="3"/>
        <v>8.2758620689655178</v>
      </c>
      <c r="I250" s="778">
        <f t="shared" si="5"/>
        <v>8.2758620689655178</v>
      </c>
      <c r="J250" s="1004"/>
      <c r="K250" s="779" t="s">
        <v>1050</v>
      </c>
      <c r="L250" s="779" t="s">
        <v>945</v>
      </c>
      <c r="M250" s="260"/>
    </row>
    <row r="251" spans="1:13">
      <c r="A251" s="771">
        <f>VLOOKUP(B251,'[2].'!$A$1:$I$803,9,0)</f>
        <v>5902811500258</v>
      </c>
      <c r="B251" s="869" t="s">
        <v>1087</v>
      </c>
      <c r="C251" s="1004"/>
      <c r="D251" s="788" t="s">
        <v>1049</v>
      </c>
      <c r="E251" s="874" t="s">
        <v>984</v>
      </c>
      <c r="F251" s="806">
        <v>36</v>
      </c>
      <c r="G251" s="776">
        <f t="shared" si="4"/>
        <v>36</v>
      </c>
      <c r="H251" s="777">
        <f t="shared" si="3"/>
        <v>8.2758620689655178</v>
      </c>
      <c r="I251" s="778">
        <f t="shared" si="5"/>
        <v>8.2758620689655178</v>
      </c>
      <c r="J251" s="1004"/>
      <c r="K251" s="779" t="s">
        <v>1050</v>
      </c>
      <c r="L251" s="779" t="s">
        <v>962</v>
      </c>
      <c r="M251" s="260"/>
    </row>
    <row r="252" spans="1:13">
      <c r="A252" s="771">
        <f>VLOOKUP(B252,'[2].'!$A$1:$I$803,9,0)</f>
        <v>5902811500180</v>
      </c>
      <c r="B252" s="869" t="s">
        <v>1088</v>
      </c>
      <c r="C252" s="1004"/>
      <c r="D252" s="788" t="s">
        <v>1049</v>
      </c>
      <c r="E252" s="874" t="s">
        <v>947</v>
      </c>
      <c r="F252" s="806">
        <v>36</v>
      </c>
      <c r="G252" s="776">
        <f t="shared" si="4"/>
        <v>36</v>
      </c>
      <c r="H252" s="777">
        <f t="shared" si="3"/>
        <v>8.2758620689655178</v>
      </c>
      <c r="I252" s="778">
        <f t="shared" si="5"/>
        <v>8.2758620689655178</v>
      </c>
      <c r="J252" s="1004"/>
      <c r="K252" s="779" t="s">
        <v>1050</v>
      </c>
      <c r="L252" s="779" t="s">
        <v>948</v>
      </c>
      <c r="M252" s="260"/>
    </row>
    <row r="253" spans="1:13">
      <c r="A253" s="771">
        <f>VLOOKUP(B253,'[2].'!$A$1:$I$803,9,0)</f>
        <v>5902811500203</v>
      </c>
      <c r="B253" s="869" t="s">
        <v>1089</v>
      </c>
      <c r="C253" s="1004"/>
      <c r="D253" s="788" t="s">
        <v>1049</v>
      </c>
      <c r="E253" s="874" t="s">
        <v>950</v>
      </c>
      <c r="F253" s="806">
        <v>36</v>
      </c>
      <c r="G253" s="776">
        <f t="shared" si="4"/>
        <v>36</v>
      </c>
      <c r="H253" s="777">
        <f t="shared" si="3"/>
        <v>8.2758620689655178</v>
      </c>
      <c r="I253" s="778">
        <f t="shared" si="5"/>
        <v>8.2758620689655178</v>
      </c>
      <c r="J253" s="1004"/>
      <c r="K253" s="779" t="s">
        <v>1050</v>
      </c>
      <c r="L253" s="779" t="s">
        <v>951</v>
      </c>
      <c r="M253" s="260"/>
    </row>
    <row r="254" spans="1:13">
      <c r="A254" s="771">
        <f>VLOOKUP(B254,'[2].'!$A$1:$I$803,9,0)</f>
        <v>5902811500227</v>
      </c>
      <c r="B254" s="869" t="s">
        <v>1090</v>
      </c>
      <c r="C254" s="1004"/>
      <c r="D254" s="788" t="s">
        <v>1049</v>
      </c>
      <c r="E254" s="874" t="s">
        <v>953</v>
      </c>
      <c r="F254" s="806">
        <v>36</v>
      </c>
      <c r="G254" s="776">
        <f t="shared" si="4"/>
        <v>36</v>
      </c>
      <c r="H254" s="777">
        <f t="shared" si="3"/>
        <v>8.2758620689655178</v>
      </c>
      <c r="I254" s="778">
        <f t="shared" si="5"/>
        <v>8.2758620689655178</v>
      </c>
      <c r="J254" s="1004"/>
      <c r="K254" s="779" t="s">
        <v>1050</v>
      </c>
      <c r="L254" s="779" t="s">
        <v>954</v>
      </c>
      <c r="M254" s="260"/>
    </row>
    <row r="255" spans="1:13">
      <c r="A255" s="771">
        <f>VLOOKUP(B255,'[2].'!$A$1:$I$803,9,0)</f>
        <v>5902811500234</v>
      </c>
      <c r="B255" s="869" t="s">
        <v>1091</v>
      </c>
      <c r="C255" s="1004"/>
      <c r="D255" s="788" t="s">
        <v>1049</v>
      </c>
      <c r="E255" s="874" t="s">
        <v>993</v>
      </c>
      <c r="F255" s="806">
        <v>36</v>
      </c>
      <c r="G255" s="776">
        <f t="shared" si="4"/>
        <v>36</v>
      </c>
      <c r="H255" s="777">
        <f t="shared" si="3"/>
        <v>8.2758620689655178</v>
      </c>
      <c r="I255" s="778">
        <f t="shared" si="5"/>
        <v>8.2758620689655178</v>
      </c>
      <c r="J255" s="1004"/>
      <c r="K255" s="779" t="s">
        <v>1050</v>
      </c>
      <c r="L255" s="779" t="s">
        <v>994</v>
      </c>
      <c r="M255" s="260"/>
    </row>
    <row r="256" spans="1:13" ht="14.25" customHeight="1">
      <c r="A256" s="771">
        <f>VLOOKUP(B256,'[2].'!$A$1:$I$803,9,0)</f>
        <v>5902811500296</v>
      </c>
      <c r="B256" s="869" t="s">
        <v>1092</v>
      </c>
      <c r="C256" s="1004" t="s">
        <v>3440</v>
      </c>
      <c r="D256" s="788" t="s">
        <v>1049</v>
      </c>
      <c r="E256" s="874" t="s">
        <v>936</v>
      </c>
      <c r="F256" s="806">
        <v>45</v>
      </c>
      <c r="G256" s="776">
        <f t="shared" si="4"/>
        <v>45</v>
      </c>
      <c r="H256" s="777">
        <f t="shared" si="3"/>
        <v>10.344827586206897</v>
      </c>
      <c r="I256" s="778">
        <f t="shared" si="5"/>
        <v>10.344827586206897</v>
      </c>
      <c r="J256" s="1004" t="s">
        <v>3441</v>
      </c>
      <c r="K256" s="779" t="s">
        <v>1050</v>
      </c>
      <c r="L256" s="779" t="s">
        <v>938</v>
      </c>
      <c r="M256" s="260"/>
    </row>
    <row r="257" spans="1:13">
      <c r="A257" s="771">
        <f>VLOOKUP(B257,'[2].'!$A$1:$I$803,9,0)</f>
        <v>5902811500326</v>
      </c>
      <c r="B257" s="869" t="s">
        <v>1093</v>
      </c>
      <c r="C257" s="1004"/>
      <c r="D257" s="788" t="s">
        <v>1049</v>
      </c>
      <c r="E257" s="874" t="s">
        <v>1031</v>
      </c>
      <c r="F257" s="806">
        <v>45</v>
      </c>
      <c r="G257" s="776">
        <f t="shared" si="4"/>
        <v>45</v>
      </c>
      <c r="H257" s="777">
        <f t="shared" si="3"/>
        <v>10.344827586206897</v>
      </c>
      <c r="I257" s="778">
        <f t="shared" si="5"/>
        <v>10.344827586206897</v>
      </c>
      <c r="J257" s="1004"/>
      <c r="K257" s="779" t="s">
        <v>1050</v>
      </c>
      <c r="L257" s="779" t="s">
        <v>1064</v>
      </c>
      <c r="M257" s="260"/>
    </row>
    <row r="258" spans="1:13">
      <c r="A258" s="771">
        <f>VLOOKUP(B258,'[2].'!$A$1:$I$803,9,0)</f>
        <v>5902811506908</v>
      </c>
      <c r="B258" s="869" t="s">
        <v>1094</v>
      </c>
      <c r="C258" s="1004"/>
      <c r="D258" s="788" t="s">
        <v>1049</v>
      </c>
      <c r="E258" s="874" t="s">
        <v>1001</v>
      </c>
      <c r="F258" s="806">
        <v>45</v>
      </c>
      <c r="G258" s="776">
        <f t="shared" si="4"/>
        <v>45</v>
      </c>
      <c r="H258" s="777">
        <f t="shared" si="3"/>
        <v>10.344827586206897</v>
      </c>
      <c r="I258" s="778">
        <f t="shared" si="5"/>
        <v>10.344827586206897</v>
      </c>
      <c r="J258" s="1004"/>
      <c r="K258" s="779" t="s">
        <v>1050</v>
      </c>
      <c r="L258" s="779" t="s">
        <v>1002</v>
      </c>
      <c r="M258" s="260"/>
    </row>
    <row r="259" spans="1:13">
      <c r="A259" s="771">
        <f>VLOOKUP(B259,'[2].'!$A$1:$I$803,9,0)</f>
        <v>5902811500272</v>
      </c>
      <c r="B259" s="869" t="s">
        <v>1095</v>
      </c>
      <c r="C259" s="1004"/>
      <c r="D259" s="788" t="s">
        <v>1049</v>
      </c>
      <c r="E259" s="874" t="s">
        <v>944</v>
      </c>
      <c r="F259" s="806">
        <v>45</v>
      </c>
      <c r="G259" s="776">
        <f t="shared" si="4"/>
        <v>45</v>
      </c>
      <c r="H259" s="777">
        <f t="shared" si="3"/>
        <v>10.344827586206897</v>
      </c>
      <c r="I259" s="778">
        <f t="shared" si="5"/>
        <v>10.344827586206897</v>
      </c>
      <c r="J259" s="1004"/>
      <c r="K259" s="779" t="s">
        <v>1050</v>
      </c>
      <c r="L259" s="779" t="s">
        <v>945</v>
      </c>
      <c r="M259" s="260"/>
    </row>
    <row r="260" spans="1:13">
      <c r="A260" s="771">
        <f>VLOOKUP(B260,'[2].'!$A$1:$I$803,9,0)</f>
        <v>5902811500333</v>
      </c>
      <c r="B260" s="869" t="s">
        <v>1096</v>
      </c>
      <c r="C260" s="1004"/>
      <c r="D260" s="788" t="s">
        <v>1049</v>
      </c>
      <c r="E260" s="874" t="s">
        <v>984</v>
      </c>
      <c r="F260" s="806">
        <v>45</v>
      </c>
      <c r="G260" s="776">
        <f t="shared" si="4"/>
        <v>45</v>
      </c>
      <c r="H260" s="777">
        <f t="shared" si="3"/>
        <v>10.344827586206897</v>
      </c>
      <c r="I260" s="778">
        <f t="shared" si="5"/>
        <v>10.344827586206897</v>
      </c>
      <c r="J260" s="1004"/>
      <c r="K260" s="779" t="s">
        <v>1050</v>
      </c>
      <c r="L260" s="779" t="s">
        <v>962</v>
      </c>
      <c r="M260" s="260"/>
    </row>
    <row r="261" spans="1:13">
      <c r="A261" s="771">
        <f>VLOOKUP(B261,'[2].'!$A$1:$I$803,9,0)</f>
        <v>5902811500265</v>
      </c>
      <c r="B261" s="869" t="s">
        <v>1097</v>
      </c>
      <c r="C261" s="1004"/>
      <c r="D261" s="788" t="s">
        <v>1049</v>
      </c>
      <c r="E261" s="874" t="s">
        <v>947</v>
      </c>
      <c r="F261" s="806">
        <v>45</v>
      </c>
      <c r="G261" s="776">
        <f t="shared" si="4"/>
        <v>45</v>
      </c>
      <c r="H261" s="777">
        <f t="shared" si="3"/>
        <v>10.344827586206897</v>
      </c>
      <c r="I261" s="778">
        <f t="shared" si="5"/>
        <v>10.344827586206897</v>
      </c>
      <c r="J261" s="1004"/>
      <c r="K261" s="779" t="s">
        <v>1050</v>
      </c>
      <c r="L261" s="779" t="s">
        <v>948</v>
      </c>
      <c r="M261" s="260"/>
    </row>
    <row r="262" spans="1:13">
      <c r="A262" s="771">
        <f>VLOOKUP(B262,'[2].'!$A$1:$I$803,9,0)</f>
        <v>5902811500289</v>
      </c>
      <c r="B262" s="869" t="s">
        <v>1098</v>
      </c>
      <c r="C262" s="1004"/>
      <c r="D262" s="788" t="s">
        <v>1049</v>
      </c>
      <c r="E262" s="874" t="s">
        <v>950</v>
      </c>
      <c r="F262" s="806">
        <v>45</v>
      </c>
      <c r="G262" s="776">
        <f t="shared" si="4"/>
        <v>45</v>
      </c>
      <c r="H262" s="777">
        <f t="shared" si="3"/>
        <v>10.344827586206897</v>
      </c>
      <c r="I262" s="778">
        <f t="shared" si="5"/>
        <v>10.344827586206897</v>
      </c>
      <c r="J262" s="1004"/>
      <c r="K262" s="779" t="s">
        <v>1050</v>
      </c>
      <c r="L262" s="779" t="s">
        <v>951</v>
      </c>
      <c r="M262" s="260"/>
    </row>
    <row r="263" spans="1:13">
      <c r="A263" s="771">
        <f>VLOOKUP(B263,'[2].'!$A$1:$I$803,9,0)</f>
        <v>5902811500302</v>
      </c>
      <c r="B263" s="869" t="s">
        <v>1099</v>
      </c>
      <c r="C263" s="1004"/>
      <c r="D263" s="788" t="s">
        <v>1049</v>
      </c>
      <c r="E263" s="874" t="s">
        <v>953</v>
      </c>
      <c r="F263" s="806">
        <v>45</v>
      </c>
      <c r="G263" s="776">
        <f t="shared" si="4"/>
        <v>45</v>
      </c>
      <c r="H263" s="777">
        <f t="shared" si="3"/>
        <v>10.344827586206897</v>
      </c>
      <c r="I263" s="778">
        <f t="shared" si="5"/>
        <v>10.344827586206897</v>
      </c>
      <c r="J263" s="1004"/>
      <c r="K263" s="779" t="s">
        <v>1050</v>
      </c>
      <c r="L263" s="779" t="s">
        <v>954</v>
      </c>
      <c r="M263" s="260"/>
    </row>
    <row r="264" spans="1:13">
      <c r="A264" s="771">
        <f>VLOOKUP(B264,'[2].'!$A$1:$I$803,9,0)</f>
        <v>5902811500319</v>
      </c>
      <c r="B264" s="869" t="s">
        <v>1100</v>
      </c>
      <c r="C264" s="1004"/>
      <c r="D264" s="788" t="s">
        <v>1049</v>
      </c>
      <c r="E264" s="874" t="s">
        <v>993</v>
      </c>
      <c r="F264" s="806">
        <v>45</v>
      </c>
      <c r="G264" s="776">
        <f t="shared" si="4"/>
        <v>45</v>
      </c>
      <c r="H264" s="777">
        <f t="shared" si="3"/>
        <v>10.344827586206897</v>
      </c>
      <c r="I264" s="778">
        <f t="shared" si="5"/>
        <v>10.344827586206897</v>
      </c>
      <c r="J264" s="1004"/>
      <c r="K264" s="779" t="s">
        <v>1050</v>
      </c>
      <c r="L264" s="779" t="s">
        <v>994</v>
      </c>
      <c r="M264" s="260"/>
    </row>
    <row r="265" spans="1:13" ht="14.25" customHeight="1">
      <c r="A265" s="771">
        <f>VLOOKUP(B265,'[2].'!$A$1:$I$803,9,0)</f>
        <v>5902811500371</v>
      </c>
      <c r="B265" s="869" t="s">
        <v>1101</v>
      </c>
      <c r="C265" s="1004" t="s">
        <v>3442</v>
      </c>
      <c r="D265" s="788" t="s">
        <v>1049</v>
      </c>
      <c r="E265" s="874" t="s">
        <v>936</v>
      </c>
      <c r="F265" s="806">
        <v>89</v>
      </c>
      <c r="G265" s="776">
        <f t="shared" si="4"/>
        <v>89</v>
      </c>
      <c r="H265" s="777">
        <f t="shared" si="3"/>
        <v>20.459770114942529</v>
      </c>
      <c r="I265" s="778">
        <f t="shared" si="5"/>
        <v>20.459770114942529</v>
      </c>
      <c r="J265" s="1004" t="s">
        <v>3443</v>
      </c>
      <c r="K265" s="779" t="s">
        <v>1050</v>
      </c>
      <c r="L265" s="779" t="s">
        <v>938</v>
      </c>
      <c r="M265" s="254"/>
    </row>
    <row r="266" spans="1:13">
      <c r="A266" s="771">
        <f>VLOOKUP(B266,'[2].'!$A$1:$I$803,9,0)</f>
        <v>5902811500401</v>
      </c>
      <c r="B266" s="869" t="s">
        <v>1102</v>
      </c>
      <c r="C266" s="1004"/>
      <c r="D266" s="788" t="s">
        <v>1049</v>
      </c>
      <c r="E266" s="874" t="s">
        <v>1031</v>
      </c>
      <c r="F266" s="806">
        <v>89</v>
      </c>
      <c r="G266" s="776">
        <f t="shared" si="4"/>
        <v>89</v>
      </c>
      <c r="H266" s="777">
        <f t="shared" si="3"/>
        <v>20.459770114942529</v>
      </c>
      <c r="I266" s="778">
        <f t="shared" si="5"/>
        <v>20.459770114942529</v>
      </c>
      <c r="J266" s="1004"/>
      <c r="K266" s="779" t="s">
        <v>1050</v>
      </c>
      <c r="L266" s="779" t="s">
        <v>1064</v>
      </c>
      <c r="M266" s="254"/>
    </row>
    <row r="267" spans="1:13">
      <c r="A267" s="771">
        <f>VLOOKUP(B267,'[2].'!$A$1:$I$803,9,0)</f>
        <v>5902811500357</v>
      </c>
      <c r="B267" s="869" t="s">
        <v>1103</v>
      </c>
      <c r="C267" s="1004"/>
      <c r="D267" s="788" t="s">
        <v>1049</v>
      </c>
      <c r="E267" s="874" t="s">
        <v>944</v>
      </c>
      <c r="F267" s="806">
        <v>89</v>
      </c>
      <c r="G267" s="776">
        <f t="shared" si="4"/>
        <v>89</v>
      </c>
      <c r="H267" s="777">
        <f t="shared" si="3"/>
        <v>20.459770114942529</v>
      </c>
      <c r="I267" s="778">
        <f t="shared" si="5"/>
        <v>20.459770114942529</v>
      </c>
      <c r="J267" s="1004"/>
      <c r="K267" s="779" t="s">
        <v>1050</v>
      </c>
      <c r="L267" s="779" t="s">
        <v>945</v>
      </c>
      <c r="M267" s="260"/>
    </row>
    <row r="268" spans="1:13">
      <c r="A268" s="771">
        <f>VLOOKUP(B268,'[2].'!$A$1:$I$803,9,0)</f>
        <v>5902811500418</v>
      </c>
      <c r="B268" s="869" t="s">
        <v>1104</v>
      </c>
      <c r="C268" s="1004"/>
      <c r="D268" s="788" t="s">
        <v>1049</v>
      </c>
      <c r="E268" s="874" t="s">
        <v>984</v>
      </c>
      <c r="F268" s="806">
        <v>89</v>
      </c>
      <c r="G268" s="776">
        <f t="shared" si="4"/>
        <v>89</v>
      </c>
      <c r="H268" s="777">
        <f t="shared" si="3"/>
        <v>20.459770114942529</v>
      </c>
      <c r="I268" s="778">
        <f t="shared" si="5"/>
        <v>20.459770114942529</v>
      </c>
      <c r="J268" s="1004"/>
      <c r="K268" s="779" t="s">
        <v>1050</v>
      </c>
      <c r="L268" s="779" t="s">
        <v>962</v>
      </c>
      <c r="M268" s="254"/>
    </row>
    <row r="269" spans="1:13">
      <c r="A269" s="771">
        <f>VLOOKUP(B269,'[2].'!$A$1:$I$803,9,0)</f>
        <v>5902811500340</v>
      </c>
      <c r="B269" s="869" t="s">
        <v>1105</v>
      </c>
      <c r="C269" s="1004"/>
      <c r="D269" s="788" t="s">
        <v>1049</v>
      </c>
      <c r="E269" s="874" t="s">
        <v>947</v>
      </c>
      <c r="F269" s="806">
        <v>89</v>
      </c>
      <c r="G269" s="776">
        <f t="shared" si="4"/>
        <v>89</v>
      </c>
      <c r="H269" s="777">
        <f t="shared" si="3"/>
        <v>20.459770114942529</v>
      </c>
      <c r="I269" s="778">
        <f t="shared" si="5"/>
        <v>20.459770114942529</v>
      </c>
      <c r="J269" s="1004"/>
      <c r="K269" s="779" t="s">
        <v>1050</v>
      </c>
      <c r="L269" s="779" t="s">
        <v>948</v>
      </c>
      <c r="M269" s="260"/>
    </row>
    <row r="270" spans="1:13">
      <c r="A270" s="771">
        <f>VLOOKUP(B270,'[2].'!$A$1:$I$803,9,0)</f>
        <v>5902811500364</v>
      </c>
      <c r="B270" s="869" t="s">
        <v>1106</v>
      </c>
      <c r="C270" s="1004"/>
      <c r="D270" s="788" t="s">
        <v>1049</v>
      </c>
      <c r="E270" s="874" t="s">
        <v>950</v>
      </c>
      <c r="F270" s="806">
        <v>89</v>
      </c>
      <c r="G270" s="776">
        <f t="shared" si="4"/>
        <v>89</v>
      </c>
      <c r="H270" s="777">
        <f t="shared" si="3"/>
        <v>20.459770114942529</v>
      </c>
      <c r="I270" s="778">
        <f t="shared" si="5"/>
        <v>20.459770114942529</v>
      </c>
      <c r="J270" s="1004"/>
      <c r="K270" s="779" t="s">
        <v>1050</v>
      </c>
      <c r="L270" s="779" t="s">
        <v>951</v>
      </c>
      <c r="M270" s="260"/>
    </row>
    <row r="271" spans="1:13">
      <c r="A271" s="771">
        <f>VLOOKUP(B271,'[2].'!$A$1:$I$803,9,0)</f>
        <v>5902811500388</v>
      </c>
      <c r="B271" s="869" t="s">
        <v>1107</v>
      </c>
      <c r="C271" s="1004"/>
      <c r="D271" s="788" t="s">
        <v>1049</v>
      </c>
      <c r="E271" s="874" t="s">
        <v>953</v>
      </c>
      <c r="F271" s="806">
        <v>89</v>
      </c>
      <c r="G271" s="776">
        <f t="shared" si="4"/>
        <v>89</v>
      </c>
      <c r="H271" s="777">
        <f t="shared" si="3"/>
        <v>20.459770114942529</v>
      </c>
      <c r="I271" s="778">
        <f t="shared" si="5"/>
        <v>20.459770114942529</v>
      </c>
      <c r="J271" s="1004"/>
      <c r="K271" s="779" t="s">
        <v>1050</v>
      </c>
      <c r="L271" s="779" t="s">
        <v>954</v>
      </c>
      <c r="M271" s="254"/>
    </row>
    <row r="272" spans="1:13">
      <c r="A272" s="771">
        <f>VLOOKUP(B272,'[2].'!$A$1:$I$803,9,0)</f>
        <v>5902811500395</v>
      </c>
      <c r="B272" s="869" t="s">
        <v>1108</v>
      </c>
      <c r="C272" s="1004"/>
      <c r="D272" s="788" t="s">
        <v>1049</v>
      </c>
      <c r="E272" s="874" t="s">
        <v>993</v>
      </c>
      <c r="F272" s="806">
        <v>89</v>
      </c>
      <c r="G272" s="776">
        <f t="shared" si="4"/>
        <v>89</v>
      </c>
      <c r="H272" s="777">
        <f t="shared" si="3"/>
        <v>20.459770114942529</v>
      </c>
      <c r="I272" s="778">
        <f t="shared" si="5"/>
        <v>20.459770114942529</v>
      </c>
      <c r="J272" s="1004"/>
      <c r="K272" s="779" t="s">
        <v>1050</v>
      </c>
      <c r="L272" s="779" t="s">
        <v>994</v>
      </c>
      <c r="M272" s="254"/>
    </row>
    <row r="273" spans="1:13" ht="14.25" customHeight="1">
      <c r="A273" s="771">
        <f>VLOOKUP(B273,'[2].'!$A$1:$I$803,9,0)</f>
        <v>5902811500456</v>
      </c>
      <c r="B273" s="869" t="s">
        <v>1109</v>
      </c>
      <c r="C273" s="1004" t="s">
        <v>3444</v>
      </c>
      <c r="D273" s="788" t="s">
        <v>1049</v>
      </c>
      <c r="E273" s="874" t="s">
        <v>936</v>
      </c>
      <c r="F273" s="806">
        <v>89</v>
      </c>
      <c r="G273" s="776">
        <f t="shared" si="4"/>
        <v>89</v>
      </c>
      <c r="H273" s="777">
        <f t="shared" si="3"/>
        <v>20.459770114942529</v>
      </c>
      <c r="I273" s="778">
        <f t="shared" si="5"/>
        <v>20.459770114942529</v>
      </c>
      <c r="J273" s="1004" t="s">
        <v>3445</v>
      </c>
      <c r="K273" s="779" t="s">
        <v>1050</v>
      </c>
      <c r="L273" s="779" t="s">
        <v>938</v>
      </c>
      <c r="M273" s="254"/>
    </row>
    <row r="274" spans="1:13">
      <c r="A274" s="771">
        <f>VLOOKUP(B274,'[2].'!$A$1:$I$803,9,0)</f>
        <v>5902811500487</v>
      </c>
      <c r="B274" s="869" t="s">
        <v>1110</v>
      </c>
      <c r="C274" s="1004"/>
      <c r="D274" s="788" t="s">
        <v>1049</v>
      </c>
      <c r="E274" s="874" t="s">
        <v>1031</v>
      </c>
      <c r="F274" s="806">
        <v>89</v>
      </c>
      <c r="G274" s="776">
        <f t="shared" si="4"/>
        <v>89</v>
      </c>
      <c r="H274" s="777">
        <f t="shared" si="3"/>
        <v>20.459770114942529</v>
      </c>
      <c r="I274" s="778">
        <f t="shared" si="5"/>
        <v>20.459770114942529</v>
      </c>
      <c r="J274" s="1004"/>
      <c r="K274" s="779" t="s">
        <v>1050</v>
      </c>
      <c r="L274" s="779" t="s">
        <v>1064</v>
      </c>
      <c r="M274" s="254"/>
    </row>
    <row r="275" spans="1:13">
      <c r="A275" s="771">
        <f>VLOOKUP(B275,'[2].'!$A$1:$I$803,9,0)</f>
        <v>5902811500432</v>
      </c>
      <c r="B275" s="869" t="s">
        <v>1111</v>
      </c>
      <c r="C275" s="1004"/>
      <c r="D275" s="788" t="s">
        <v>1049</v>
      </c>
      <c r="E275" s="874" t="s">
        <v>944</v>
      </c>
      <c r="F275" s="806">
        <v>89</v>
      </c>
      <c r="G275" s="776">
        <f t="shared" si="4"/>
        <v>89</v>
      </c>
      <c r="H275" s="777">
        <f t="shared" si="3"/>
        <v>20.459770114942529</v>
      </c>
      <c r="I275" s="778">
        <f t="shared" si="5"/>
        <v>20.459770114942529</v>
      </c>
      <c r="J275" s="1004"/>
      <c r="K275" s="779" t="s">
        <v>1050</v>
      </c>
      <c r="L275" s="779" t="s">
        <v>945</v>
      </c>
      <c r="M275" s="254"/>
    </row>
    <row r="276" spans="1:13">
      <c r="A276" s="771">
        <f>VLOOKUP(B276,'[2].'!$A$1:$I$803,9,0)</f>
        <v>5902811500494</v>
      </c>
      <c r="B276" s="869" t="s">
        <v>1112</v>
      </c>
      <c r="C276" s="1004"/>
      <c r="D276" s="788" t="s">
        <v>1049</v>
      </c>
      <c r="E276" s="874" t="s">
        <v>984</v>
      </c>
      <c r="F276" s="806">
        <v>89</v>
      </c>
      <c r="G276" s="776">
        <f t="shared" si="4"/>
        <v>89</v>
      </c>
      <c r="H276" s="777">
        <f t="shared" si="3"/>
        <v>20.459770114942529</v>
      </c>
      <c r="I276" s="778">
        <f t="shared" si="5"/>
        <v>20.459770114942529</v>
      </c>
      <c r="J276" s="1004"/>
      <c r="K276" s="779" t="s">
        <v>1050</v>
      </c>
      <c r="L276" s="779" t="s">
        <v>962</v>
      </c>
      <c r="M276" s="254"/>
    </row>
    <row r="277" spans="1:13">
      <c r="A277" s="771">
        <f>VLOOKUP(B277,'[2].'!$A$1:$I$803,9,0)</f>
        <v>5902811500425</v>
      </c>
      <c r="B277" s="869" t="s">
        <v>1113</v>
      </c>
      <c r="C277" s="1004"/>
      <c r="D277" s="788" t="s">
        <v>1049</v>
      </c>
      <c r="E277" s="874" t="s">
        <v>947</v>
      </c>
      <c r="F277" s="806">
        <v>89</v>
      </c>
      <c r="G277" s="776">
        <f t="shared" si="4"/>
        <v>89</v>
      </c>
      <c r="H277" s="777">
        <f t="shared" si="3"/>
        <v>20.459770114942529</v>
      </c>
      <c r="I277" s="778">
        <f t="shared" si="5"/>
        <v>20.459770114942529</v>
      </c>
      <c r="J277" s="1004"/>
      <c r="K277" s="779" t="s">
        <v>1050</v>
      </c>
      <c r="L277" s="779" t="s">
        <v>948</v>
      </c>
      <c r="M277" s="254"/>
    </row>
    <row r="278" spans="1:13">
      <c r="A278" s="771">
        <f>VLOOKUP(B278,'[2].'!$A$1:$I$803,9,0)</f>
        <v>5902811500449</v>
      </c>
      <c r="B278" s="869" t="s">
        <v>1114</v>
      </c>
      <c r="C278" s="1004"/>
      <c r="D278" s="788" t="s">
        <v>1049</v>
      </c>
      <c r="E278" s="874" t="s">
        <v>950</v>
      </c>
      <c r="F278" s="806">
        <v>89</v>
      </c>
      <c r="G278" s="776">
        <f t="shared" si="4"/>
        <v>89</v>
      </c>
      <c r="H278" s="777">
        <f t="shared" si="3"/>
        <v>20.459770114942529</v>
      </c>
      <c r="I278" s="778">
        <f t="shared" si="5"/>
        <v>20.459770114942529</v>
      </c>
      <c r="J278" s="1004"/>
      <c r="K278" s="779" t="s">
        <v>1050</v>
      </c>
      <c r="L278" s="779" t="s">
        <v>951</v>
      </c>
      <c r="M278" s="254"/>
    </row>
    <row r="279" spans="1:13">
      <c r="A279" s="771">
        <f>VLOOKUP(B279,'[2].'!$A$1:$I$803,9,0)</f>
        <v>5902811500463</v>
      </c>
      <c r="B279" s="869" t="s">
        <v>1115</v>
      </c>
      <c r="C279" s="1004"/>
      <c r="D279" s="788" t="s">
        <v>1049</v>
      </c>
      <c r="E279" s="874" t="s">
        <v>953</v>
      </c>
      <c r="F279" s="806">
        <v>89</v>
      </c>
      <c r="G279" s="776">
        <f t="shared" si="4"/>
        <v>89</v>
      </c>
      <c r="H279" s="777">
        <f t="shared" si="3"/>
        <v>20.459770114942529</v>
      </c>
      <c r="I279" s="778">
        <f t="shared" si="5"/>
        <v>20.459770114942529</v>
      </c>
      <c r="J279" s="1004"/>
      <c r="K279" s="779" t="s">
        <v>1050</v>
      </c>
      <c r="L279" s="779" t="s">
        <v>954</v>
      </c>
      <c r="M279" s="254"/>
    </row>
    <row r="280" spans="1:13">
      <c r="A280" s="771">
        <f>VLOOKUP(B280,'[2].'!$A$1:$I$803,9,0)</f>
        <v>5902811500470</v>
      </c>
      <c r="B280" s="869" t="s">
        <v>1116</v>
      </c>
      <c r="C280" s="1004"/>
      <c r="D280" s="788" t="s">
        <v>1049</v>
      </c>
      <c r="E280" s="874" t="s">
        <v>993</v>
      </c>
      <c r="F280" s="806">
        <v>89</v>
      </c>
      <c r="G280" s="776">
        <f t="shared" si="4"/>
        <v>89</v>
      </c>
      <c r="H280" s="777">
        <f t="shared" si="3"/>
        <v>20.459770114942529</v>
      </c>
      <c r="I280" s="778">
        <f t="shared" si="5"/>
        <v>20.459770114942529</v>
      </c>
      <c r="J280" s="1004"/>
      <c r="K280" s="779" t="s">
        <v>1050</v>
      </c>
      <c r="L280" s="779" t="s">
        <v>994</v>
      </c>
      <c r="M280" s="254"/>
    </row>
    <row r="281" spans="1:13" ht="14.25" customHeight="1">
      <c r="A281" s="771">
        <f>VLOOKUP(B281,'[2].'!$A$1:$I$803,9,0)</f>
        <v>5902811500531</v>
      </c>
      <c r="B281" s="869" t="s">
        <v>1117</v>
      </c>
      <c r="C281" s="1004" t="s">
        <v>3446</v>
      </c>
      <c r="D281" s="788" t="s">
        <v>1049</v>
      </c>
      <c r="E281" s="874" t="s">
        <v>936</v>
      </c>
      <c r="F281" s="806">
        <v>89</v>
      </c>
      <c r="G281" s="776">
        <f t="shared" si="4"/>
        <v>89</v>
      </c>
      <c r="H281" s="777">
        <f t="shared" si="3"/>
        <v>20.459770114942529</v>
      </c>
      <c r="I281" s="778">
        <f t="shared" si="5"/>
        <v>20.459770114942529</v>
      </c>
      <c r="J281" s="1004" t="s">
        <v>3447</v>
      </c>
      <c r="K281" s="779" t="s">
        <v>1050</v>
      </c>
      <c r="L281" s="779" t="s">
        <v>938</v>
      </c>
      <c r="M281" s="260"/>
    </row>
    <row r="282" spans="1:13">
      <c r="A282" s="771">
        <f>VLOOKUP(B282,'[2].'!$A$1:$I$803,9,0)</f>
        <v>5902811500562</v>
      </c>
      <c r="B282" s="869" t="s">
        <v>1118</v>
      </c>
      <c r="C282" s="1004"/>
      <c r="D282" s="788" t="s">
        <v>1049</v>
      </c>
      <c r="E282" s="874" t="s">
        <v>1031</v>
      </c>
      <c r="F282" s="806">
        <v>89</v>
      </c>
      <c r="G282" s="776">
        <f t="shared" si="4"/>
        <v>89</v>
      </c>
      <c r="H282" s="777">
        <f t="shared" si="3"/>
        <v>20.459770114942529</v>
      </c>
      <c r="I282" s="778">
        <f t="shared" si="5"/>
        <v>20.459770114942529</v>
      </c>
      <c r="J282" s="1004"/>
      <c r="K282" s="779" t="s">
        <v>1050</v>
      </c>
      <c r="L282" s="779" t="s">
        <v>1064</v>
      </c>
      <c r="M282" s="260"/>
    </row>
    <row r="283" spans="1:13">
      <c r="A283" s="771">
        <f>VLOOKUP(B283,'[2].'!$A$1:$I$803,9,0)</f>
        <v>5902811500517</v>
      </c>
      <c r="B283" s="869" t="s">
        <v>1119</v>
      </c>
      <c r="C283" s="1004"/>
      <c r="D283" s="788" t="s">
        <v>1049</v>
      </c>
      <c r="E283" s="874" t="s">
        <v>944</v>
      </c>
      <c r="F283" s="806">
        <v>89</v>
      </c>
      <c r="G283" s="776">
        <f t="shared" si="4"/>
        <v>89</v>
      </c>
      <c r="H283" s="777">
        <f t="shared" si="3"/>
        <v>20.459770114942529</v>
      </c>
      <c r="I283" s="778">
        <f t="shared" si="5"/>
        <v>20.459770114942529</v>
      </c>
      <c r="J283" s="1004"/>
      <c r="K283" s="779" t="s">
        <v>1050</v>
      </c>
      <c r="L283" s="779" t="s">
        <v>945</v>
      </c>
      <c r="M283" s="254"/>
    </row>
    <row r="284" spans="1:13">
      <c r="A284" s="771">
        <f>VLOOKUP(B284,'[2].'!$A$1:$I$803,9,0)</f>
        <v>5902811500579</v>
      </c>
      <c r="B284" s="869" t="s">
        <v>1120</v>
      </c>
      <c r="C284" s="1004"/>
      <c r="D284" s="788" t="s">
        <v>1049</v>
      </c>
      <c r="E284" s="874" t="s">
        <v>984</v>
      </c>
      <c r="F284" s="806">
        <v>89</v>
      </c>
      <c r="G284" s="776">
        <f t="shared" si="4"/>
        <v>89</v>
      </c>
      <c r="H284" s="777">
        <f t="shared" si="3"/>
        <v>20.459770114942529</v>
      </c>
      <c r="I284" s="778">
        <f t="shared" si="5"/>
        <v>20.459770114942529</v>
      </c>
      <c r="J284" s="1004"/>
      <c r="K284" s="779" t="s">
        <v>1050</v>
      </c>
      <c r="L284" s="779" t="s">
        <v>962</v>
      </c>
      <c r="M284" s="260"/>
    </row>
    <row r="285" spans="1:13">
      <c r="A285" s="771">
        <f>VLOOKUP(B285,'[2].'!$A$1:$I$803,9,0)</f>
        <v>5902811500500</v>
      </c>
      <c r="B285" s="869" t="s">
        <v>1121</v>
      </c>
      <c r="C285" s="1004"/>
      <c r="D285" s="788" t="s">
        <v>1049</v>
      </c>
      <c r="E285" s="874" t="s">
        <v>947</v>
      </c>
      <c r="F285" s="806">
        <v>89</v>
      </c>
      <c r="G285" s="776">
        <f t="shared" si="4"/>
        <v>89</v>
      </c>
      <c r="H285" s="777">
        <f t="shared" si="3"/>
        <v>20.459770114942529</v>
      </c>
      <c r="I285" s="778">
        <f t="shared" si="5"/>
        <v>20.459770114942529</v>
      </c>
      <c r="J285" s="1004"/>
      <c r="K285" s="779" t="s">
        <v>1050</v>
      </c>
      <c r="L285" s="779" t="s">
        <v>948</v>
      </c>
      <c r="M285" s="254"/>
    </row>
    <row r="286" spans="1:13">
      <c r="A286" s="771">
        <f>VLOOKUP(B286,'[2].'!$A$1:$I$803,9,0)</f>
        <v>5902811500524</v>
      </c>
      <c r="B286" s="869" t="s">
        <v>1122</v>
      </c>
      <c r="C286" s="1004"/>
      <c r="D286" s="788" t="s">
        <v>1049</v>
      </c>
      <c r="E286" s="874" t="s">
        <v>950</v>
      </c>
      <c r="F286" s="806">
        <v>89</v>
      </c>
      <c r="G286" s="776">
        <f t="shared" si="4"/>
        <v>89</v>
      </c>
      <c r="H286" s="777">
        <f t="shared" si="3"/>
        <v>20.459770114942529</v>
      </c>
      <c r="I286" s="778">
        <f t="shared" si="5"/>
        <v>20.459770114942529</v>
      </c>
      <c r="J286" s="1004"/>
      <c r="K286" s="779" t="s">
        <v>1050</v>
      </c>
      <c r="L286" s="779" t="s">
        <v>951</v>
      </c>
      <c r="M286" s="254"/>
    </row>
    <row r="287" spans="1:13">
      <c r="A287" s="771">
        <f>VLOOKUP(B287,'[2].'!$A$1:$I$803,9,0)</f>
        <v>5902811500548</v>
      </c>
      <c r="B287" s="869" t="s">
        <v>1123</v>
      </c>
      <c r="C287" s="1004"/>
      <c r="D287" s="788" t="s">
        <v>1049</v>
      </c>
      <c r="E287" s="874" t="s">
        <v>953</v>
      </c>
      <c r="F287" s="806">
        <v>89</v>
      </c>
      <c r="G287" s="776">
        <f t="shared" si="4"/>
        <v>89</v>
      </c>
      <c r="H287" s="777">
        <f t="shared" si="3"/>
        <v>20.459770114942529</v>
      </c>
      <c r="I287" s="778">
        <f t="shared" si="5"/>
        <v>20.459770114942529</v>
      </c>
      <c r="J287" s="1004"/>
      <c r="K287" s="779" t="s">
        <v>1050</v>
      </c>
      <c r="L287" s="779" t="s">
        <v>954</v>
      </c>
      <c r="M287" s="260"/>
    </row>
    <row r="288" spans="1:13">
      <c r="A288" s="771">
        <f>VLOOKUP(B288,'[2].'!$A$1:$I$803,9,0)</f>
        <v>5902811500555</v>
      </c>
      <c r="B288" s="869" t="s">
        <v>1124</v>
      </c>
      <c r="C288" s="1004"/>
      <c r="D288" s="788" t="s">
        <v>1049</v>
      </c>
      <c r="E288" s="874" t="s">
        <v>993</v>
      </c>
      <c r="F288" s="806">
        <v>89</v>
      </c>
      <c r="G288" s="776">
        <f t="shared" si="4"/>
        <v>89</v>
      </c>
      <c r="H288" s="777">
        <f t="shared" si="3"/>
        <v>20.459770114942529</v>
      </c>
      <c r="I288" s="778">
        <f t="shared" si="5"/>
        <v>20.459770114942529</v>
      </c>
      <c r="J288" s="1004"/>
      <c r="K288" s="779" t="s">
        <v>1050</v>
      </c>
      <c r="L288" s="779" t="s">
        <v>994</v>
      </c>
      <c r="M288" s="260"/>
    </row>
    <row r="289" spans="1:13" ht="14.25" customHeight="1">
      <c r="A289" s="771">
        <f>VLOOKUP(B289,'[2].'!$A$1:$I$803,9,0)</f>
        <v>5902811500630</v>
      </c>
      <c r="B289" s="869" t="s">
        <v>1125</v>
      </c>
      <c r="C289" s="1004" t="s">
        <v>3448</v>
      </c>
      <c r="D289" s="788" t="s">
        <v>1049</v>
      </c>
      <c r="E289" s="874" t="s">
        <v>936</v>
      </c>
      <c r="F289" s="806">
        <v>115</v>
      </c>
      <c r="G289" s="776">
        <f t="shared" si="4"/>
        <v>115</v>
      </c>
      <c r="H289" s="777">
        <f t="shared" si="3"/>
        <v>26.436781609195403</v>
      </c>
      <c r="I289" s="778">
        <f t="shared" si="5"/>
        <v>26.436781609195403</v>
      </c>
      <c r="J289" s="1004" t="s">
        <v>3449</v>
      </c>
      <c r="K289" s="779" t="s">
        <v>1050</v>
      </c>
      <c r="L289" s="779" t="s">
        <v>938</v>
      </c>
      <c r="M289" s="260"/>
    </row>
    <row r="290" spans="1:13">
      <c r="A290" s="771">
        <f>VLOOKUP(B290,'[2].'!$A$1:$I$803,9,0)</f>
        <v>5902811500661</v>
      </c>
      <c r="B290" s="869" t="s">
        <v>1126</v>
      </c>
      <c r="C290" s="1004"/>
      <c r="D290" s="788" t="s">
        <v>1049</v>
      </c>
      <c r="E290" s="874" t="s">
        <v>1031</v>
      </c>
      <c r="F290" s="806">
        <v>115</v>
      </c>
      <c r="G290" s="776">
        <f t="shared" si="4"/>
        <v>115</v>
      </c>
      <c r="H290" s="777">
        <f t="shared" si="3"/>
        <v>26.436781609195403</v>
      </c>
      <c r="I290" s="778">
        <f t="shared" si="5"/>
        <v>26.436781609195403</v>
      </c>
      <c r="J290" s="1004"/>
      <c r="K290" s="779" t="s">
        <v>1050</v>
      </c>
      <c r="L290" s="779" t="s">
        <v>1064</v>
      </c>
      <c r="M290" s="260"/>
    </row>
    <row r="291" spans="1:13">
      <c r="A291" s="771">
        <f>VLOOKUP(B291,'[2].'!$A$1:$I$803,9,0)</f>
        <v>5902811500609</v>
      </c>
      <c r="B291" s="869" t="s">
        <v>1127</v>
      </c>
      <c r="C291" s="1004"/>
      <c r="D291" s="788" t="s">
        <v>1049</v>
      </c>
      <c r="E291" s="874" t="s">
        <v>944</v>
      </c>
      <c r="F291" s="806">
        <v>115</v>
      </c>
      <c r="G291" s="776">
        <f t="shared" si="4"/>
        <v>115</v>
      </c>
      <c r="H291" s="777">
        <f t="shared" si="3"/>
        <v>26.436781609195403</v>
      </c>
      <c r="I291" s="778">
        <f t="shared" si="5"/>
        <v>26.436781609195403</v>
      </c>
      <c r="J291" s="1004"/>
      <c r="K291" s="779" t="s">
        <v>1050</v>
      </c>
      <c r="L291" s="779" t="s">
        <v>945</v>
      </c>
      <c r="M291" s="260"/>
    </row>
    <row r="292" spans="1:13">
      <c r="A292" s="771">
        <f>VLOOKUP(B292,'[2].'!$A$1:$I$803,9,0)</f>
        <v>5902811500586</v>
      </c>
      <c r="B292" s="873" t="s">
        <v>1128</v>
      </c>
      <c r="C292" s="1004"/>
      <c r="D292" s="788" t="s">
        <v>1049</v>
      </c>
      <c r="E292" s="874" t="s">
        <v>984</v>
      </c>
      <c r="F292" s="806">
        <v>115</v>
      </c>
      <c r="G292" s="776">
        <f t="shared" si="4"/>
        <v>115</v>
      </c>
      <c r="H292" s="777">
        <f t="shared" si="3"/>
        <v>26.436781609195403</v>
      </c>
      <c r="I292" s="778">
        <f t="shared" si="5"/>
        <v>26.436781609195403</v>
      </c>
      <c r="J292" s="1004"/>
      <c r="K292" s="779" t="s">
        <v>1050</v>
      </c>
      <c r="L292" s="779" t="s">
        <v>962</v>
      </c>
      <c r="M292" s="260"/>
    </row>
    <row r="293" spans="1:13">
      <c r="A293" s="771">
        <f>VLOOKUP(B293,'[2].'!$A$1:$I$803,9,0)</f>
        <v>5902811500586</v>
      </c>
      <c r="B293" s="869" t="s">
        <v>1128</v>
      </c>
      <c r="C293" s="1004"/>
      <c r="D293" s="788" t="s">
        <v>1049</v>
      </c>
      <c r="E293" s="874" t="s">
        <v>947</v>
      </c>
      <c r="F293" s="806">
        <v>115</v>
      </c>
      <c r="G293" s="776">
        <f t="shared" si="4"/>
        <v>115</v>
      </c>
      <c r="H293" s="777">
        <f t="shared" si="3"/>
        <v>26.436781609195403</v>
      </c>
      <c r="I293" s="778">
        <f t="shared" si="5"/>
        <v>26.436781609195403</v>
      </c>
      <c r="J293" s="1004"/>
      <c r="K293" s="779" t="s">
        <v>1050</v>
      </c>
      <c r="L293" s="779" t="s">
        <v>948</v>
      </c>
      <c r="M293" s="260"/>
    </row>
    <row r="294" spans="1:13">
      <c r="A294" s="771">
        <f>VLOOKUP(B294,'[2].'!$A$1:$I$803,9,0)</f>
        <v>5902811500593</v>
      </c>
      <c r="B294" s="869" t="s">
        <v>1129</v>
      </c>
      <c r="C294" s="1004"/>
      <c r="D294" s="788" t="s">
        <v>1049</v>
      </c>
      <c r="E294" s="874" t="s">
        <v>966</v>
      </c>
      <c r="F294" s="806">
        <v>115</v>
      </c>
      <c r="G294" s="776">
        <f t="shared" si="4"/>
        <v>115</v>
      </c>
      <c r="H294" s="777">
        <f t="shared" si="3"/>
        <v>26.436781609195403</v>
      </c>
      <c r="I294" s="778">
        <f t="shared" si="5"/>
        <v>26.436781609195403</v>
      </c>
      <c r="J294" s="1004"/>
      <c r="K294" s="779" t="s">
        <v>1050</v>
      </c>
      <c r="L294" s="779" t="s">
        <v>967</v>
      </c>
      <c r="M294" s="260"/>
    </row>
    <row r="295" spans="1:13">
      <c r="A295" s="771">
        <f>VLOOKUP(B295,'[2].'!$A$1:$I$803,9,0)</f>
        <v>5902811500616</v>
      </c>
      <c r="B295" s="869" t="s">
        <v>1130</v>
      </c>
      <c r="C295" s="1004"/>
      <c r="D295" s="788" t="s">
        <v>1049</v>
      </c>
      <c r="E295" s="874" t="s">
        <v>950</v>
      </c>
      <c r="F295" s="806">
        <v>115</v>
      </c>
      <c r="G295" s="776">
        <f t="shared" si="4"/>
        <v>115</v>
      </c>
      <c r="H295" s="777">
        <f t="shared" si="3"/>
        <v>26.436781609195403</v>
      </c>
      <c r="I295" s="778">
        <f t="shared" si="5"/>
        <v>26.436781609195403</v>
      </c>
      <c r="J295" s="1004"/>
      <c r="K295" s="779" t="s">
        <v>1050</v>
      </c>
      <c r="L295" s="779" t="s">
        <v>951</v>
      </c>
      <c r="M295" s="260"/>
    </row>
    <row r="296" spans="1:13">
      <c r="A296" s="771">
        <f>VLOOKUP(B296,'[2].'!$A$1:$I$803,9,0)</f>
        <v>5902811500647</v>
      </c>
      <c r="B296" s="869" t="s">
        <v>1131</v>
      </c>
      <c r="C296" s="1004"/>
      <c r="D296" s="788" t="s">
        <v>1049</v>
      </c>
      <c r="E296" s="874" t="s">
        <v>953</v>
      </c>
      <c r="F296" s="806">
        <v>115</v>
      </c>
      <c r="G296" s="776">
        <f t="shared" si="4"/>
        <v>115</v>
      </c>
      <c r="H296" s="777">
        <f t="shared" si="3"/>
        <v>26.436781609195403</v>
      </c>
      <c r="I296" s="778">
        <f t="shared" si="5"/>
        <v>26.436781609195403</v>
      </c>
      <c r="J296" s="1004"/>
      <c r="K296" s="779" t="s">
        <v>1050</v>
      </c>
      <c r="L296" s="779" t="s">
        <v>954</v>
      </c>
      <c r="M296" s="260"/>
    </row>
    <row r="297" spans="1:13">
      <c r="A297" s="771">
        <f>VLOOKUP(B297,'[2].'!$A$1:$I$803,9,0)</f>
        <v>5902811500654</v>
      </c>
      <c r="B297" s="869" t="s">
        <v>1132</v>
      </c>
      <c r="C297" s="1004"/>
      <c r="D297" s="788" t="s">
        <v>1049</v>
      </c>
      <c r="E297" s="874" t="s">
        <v>993</v>
      </c>
      <c r="F297" s="806">
        <v>115</v>
      </c>
      <c r="G297" s="776">
        <f t="shared" si="4"/>
        <v>115</v>
      </c>
      <c r="H297" s="777">
        <f t="shared" si="3"/>
        <v>26.436781609195403</v>
      </c>
      <c r="I297" s="778">
        <f t="shared" si="5"/>
        <v>26.436781609195403</v>
      </c>
      <c r="J297" s="1004"/>
      <c r="K297" s="779" t="s">
        <v>1050</v>
      </c>
      <c r="L297" s="779" t="s">
        <v>994</v>
      </c>
      <c r="M297" s="260"/>
    </row>
    <row r="298" spans="1:13">
      <c r="A298" s="771">
        <f>VLOOKUP(B298,'[2].'!$A$1:$I$803,9,0)</f>
        <v>5902811500678</v>
      </c>
      <c r="B298" s="869" t="s">
        <v>1133</v>
      </c>
      <c r="C298" s="1004"/>
      <c r="D298" s="788" t="s">
        <v>1049</v>
      </c>
      <c r="E298" s="874" t="s">
        <v>172</v>
      </c>
      <c r="F298" s="806">
        <v>135</v>
      </c>
      <c r="G298" s="776">
        <f t="shared" si="4"/>
        <v>135</v>
      </c>
      <c r="H298" s="777">
        <f t="shared" si="3"/>
        <v>31.034482758620694</v>
      </c>
      <c r="I298" s="778">
        <f t="shared" si="5"/>
        <v>31.034482758620694</v>
      </c>
      <c r="J298" s="1004"/>
      <c r="K298" s="779" t="s">
        <v>1050</v>
      </c>
      <c r="L298" s="779" t="s">
        <v>172</v>
      </c>
      <c r="M298" s="260"/>
    </row>
    <row r="299" spans="1:13" ht="28.8">
      <c r="A299" s="771">
        <f>VLOOKUP(B299,'[2].'!$A$1:$I$803,9,0)</f>
        <v>5902811500685</v>
      </c>
      <c r="B299" s="869" t="s">
        <v>1134</v>
      </c>
      <c r="C299" s="773" t="s">
        <v>3450</v>
      </c>
      <c r="D299" s="788" t="s">
        <v>1049</v>
      </c>
      <c r="E299" s="874" t="s">
        <v>172</v>
      </c>
      <c r="F299" s="806">
        <v>165</v>
      </c>
      <c r="G299" s="776">
        <f t="shared" si="4"/>
        <v>165</v>
      </c>
      <c r="H299" s="777">
        <f t="shared" si="3"/>
        <v>37.931034482758626</v>
      </c>
      <c r="I299" s="778">
        <f t="shared" si="5"/>
        <v>37.931034482758626</v>
      </c>
      <c r="J299" s="773" t="s">
        <v>3451</v>
      </c>
      <c r="K299" s="779" t="s">
        <v>1050</v>
      </c>
      <c r="L299" s="779" t="s">
        <v>172</v>
      </c>
      <c r="M299" s="260"/>
    </row>
    <row r="300" spans="1:13" ht="14.25" customHeight="1">
      <c r="A300" s="771">
        <f>VLOOKUP(B300,'[2].'!$A$1:$I$803,9,0)</f>
        <v>5902811500715</v>
      </c>
      <c r="B300" s="869" t="s">
        <v>1135</v>
      </c>
      <c r="C300" s="1005" t="s">
        <v>3452</v>
      </c>
      <c r="D300" s="788" t="s">
        <v>1136</v>
      </c>
      <c r="E300" s="874" t="s">
        <v>936</v>
      </c>
      <c r="F300" s="806">
        <v>199</v>
      </c>
      <c r="G300" s="776">
        <f t="shared" si="4"/>
        <v>199</v>
      </c>
      <c r="H300" s="777">
        <f t="shared" si="3"/>
        <v>45.747126436781613</v>
      </c>
      <c r="I300" s="778">
        <f t="shared" si="5"/>
        <v>45.747126436781613</v>
      </c>
      <c r="J300" s="1004" t="s">
        <v>3453</v>
      </c>
      <c r="K300" s="779" t="s">
        <v>1137</v>
      </c>
      <c r="L300" s="779" t="s">
        <v>938</v>
      </c>
      <c r="M300" s="260"/>
    </row>
    <row r="301" spans="1:13">
      <c r="A301" s="771">
        <f>VLOOKUP(B301,'[2].'!$A$1:$I$803,9,0)</f>
        <v>5902811507080</v>
      </c>
      <c r="B301" s="869" t="s">
        <v>1138</v>
      </c>
      <c r="C301" s="1005"/>
      <c r="D301" s="788" t="s">
        <v>1136</v>
      </c>
      <c r="E301" s="874" t="s">
        <v>940</v>
      </c>
      <c r="F301" s="806">
        <v>199</v>
      </c>
      <c r="G301" s="776">
        <f t="shared" si="4"/>
        <v>199</v>
      </c>
      <c r="H301" s="777">
        <f t="shared" si="3"/>
        <v>45.747126436781613</v>
      </c>
      <c r="I301" s="778">
        <f t="shared" si="5"/>
        <v>45.747126436781613</v>
      </c>
      <c r="J301" s="1004"/>
      <c r="K301" s="779" t="s">
        <v>1137</v>
      </c>
      <c r="L301" s="779" t="s">
        <v>1064</v>
      </c>
      <c r="M301" s="260"/>
    </row>
    <row r="302" spans="1:13">
      <c r="A302" s="771">
        <f>VLOOKUP(B302,'[2].'!$A$1:$I$803,9,0)</f>
        <v>5902811500708</v>
      </c>
      <c r="B302" s="869" t="s">
        <v>1139</v>
      </c>
      <c r="C302" s="1005"/>
      <c r="D302" s="788" t="s">
        <v>1136</v>
      </c>
      <c r="E302" s="874" t="s">
        <v>172</v>
      </c>
      <c r="F302" s="806">
        <v>299</v>
      </c>
      <c r="G302" s="776">
        <f t="shared" si="4"/>
        <v>299</v>
      </c>
      <c r="H302" s="777">
        <f t="shared" si="3"/>
        <v>68.735632183908052</v>
      </c>
      <c r="I302" s="778">
        <f t="shared" si="5"/>
        <v>68.735632183908052</v>
      </c>
      <c r="J302" s="1004"/>
      <c r="K302" s="779" t="s">
        <v>1137</v>
      </c>
      <c r="L302" s="779" t="s">
        <v>994</v>
      </c>
      <c r="M302" s="260"/>
    </row>
    <row r="303" spans="1:13" ht="28.8">
      <c r="A303" s="771">
        <f>VLOOKUP(B303,'[2].'!$A$1:$I$803,9,0)</f>
        <v>5902811501446</v>
      </c>
      <c r="B303" s="869" t="s">
        <v>1140</v>
      </c>
      <c r="C303" s="773" t="s">
        <v>3454</v>
      </c>
      <c r="D303" s="788" t="s">
        <v>1136</v>
      </c>
      <c r="E303" s="874" t="s">
        <v>172</v>
      </c>
      <c r="F303" s="806">
        <v>195</v>
      </c>
      <c r="G303" s="776">
        <f t="shared" si="4"/>
        <v>195</v>
      </c>
      <c r="H303" s="777">
        <f t="shared" si="3"/>
        <v>44.827586206896555</v>
      </c>
      <c r="I303" s="778">
        <f t="shared" si="5"/>
        <v>44.827586206896555</v>
      </c>
      <c r="J303" s="773" t="s">
        <v>3455</v>
      </c>
      <c r="K303" s="779" t="s">
        <v>1137</v>
      </c>
      <c r="L303" s="779" t="s">
        <v>172</v>
      </c>
      <c r="M303" s="260"/>
    </row>
    <row r="304" spans="1:13" ht="14.25" customHeight="1">
      <c r="A304" s="771">
        <f>VLOOKUP(B304,'[2].'!$A$1:$I$803,9,0)</f>
        <v>5902811500722</v>
      </c>
      <c r="B304" s="869" t="s">
        <v>1141</v>
      </c>
      <c r="C304" s="1005" t="s">
        <v>3456</v>
      </c>
      <c r="D304" s="788" t="s">
        <v>1049</v>
      </c>
      <c r="E304" s="874" t="s">
        <v>1142</v>
      </c>
      <c r="F304" s="806">
        <v>125</v>
      </c>
      <c r="G304" s="776">
        <f t="shared" si="4"/>
        <v>125</v>
      </c>
      <c r="H304" s="777">
        <f t="shared" si="3"/>
        <v>28.735632183908049</v>
      </c>
      <c r="I304" s="778">
        <f t="shared" si="5"/>
        <v>28.735632183908049</v>
      </c>
      <c r="J304" s="1004" t="s">
        <v>3457</v>
      </c>
      <c r="K304" s="779" t="s">
        <v>1050</v>
      </c>
      <c r="L304" s="779" t="s">
        <v>938</v>
      </c>
      <c r="M304" s="260"/>
    </row>
    <row r="305" spans="1:13">
      <c r="A305" s="771">
        <f>VLOOKUP(B305,'[2].'!$A$1:$I$803,9,0)</f>
        <v>5902811500739</v>
      </c>
      <c r="B305" s="869" t="s">
        <v>1143</v>
      </c>
      <c r="C305" s="1005"/>
      <c r="D305" s="788" t="s">
        <v>1049</v>
      </c>
      <c r="E305" s="874" t="s">
        <v>1144</v>
      </c>
      <c r="F305" s="806">
        <v>125</v>
      </c>
      <c r="G305" s="776">
        <f t="shared" si="4"/>
        <v>125</v>
      </c>
      <c r="H305" s="777">
        <f t="shared" si="3"/>
        <v>28.735632183908049</v>
      </c>
      <c r="I305" s="778">
        <f t="shared" si="5"/>
        <v>28.735632183908049</v>
      </c>
      <c r="J305" s="1004"/>
      <c r="K305" s="779" t="s">
        <v>1050</v>
      </c>
      <c r="L305" s="779" t="s">
        <v>1064</v>
      </c>
      <c r="M305" s="260"/>
    </row>
    <row r="306" spans="1:13">
      <c r="A306" s="771">
        <f>VLOOKUP(B306,'[2].'!$A$1:$I$803,9,0)</f>
        <v>5902811500746</v>
      </c>
      <c r="B306" s="869" t="s">
        <v>1145</v>
      </c>
      <c r="C306" s="1005"/>
      <c r="D306" s="788" t="s">
        <v>1049</v>
      </c>
      <c r="E306" s="874" t="s">
        <v>950</v>
      </c>
      <c r="F306" s="806">
        <v>125</v>
      </c>
      <c r="G306" s="776">
        <f t="shared" si="4"/>
        <v>125</v>
      </c>
      <c r="H306" s="777">
        <f t="shared" si="3"/>
        <v>28.735632183908049</v>
      </c>
      <c r="I306" s="778">
        <f t="shared" si="5"/>
        <v>28.735632183908049</v>
      </c>
      <c r="J306" s="1004"/>
      <c r="K306" s="779" t="s">
        <v>1050</v>
      </c>
      <c r="L306" s="779" t="s">
        <v>951</v>
      </c>
      <c r="M306" s="260"/>
    </row>
    <row r="307" spans="1:13">
      <c r="A307" s="771">
        <f>VLOOKUP(B307,'[2].'!$A$1:$I$803,9,0)</f>
        <v>5902811500753</v>
      </c>
      <c r="B307" s="869" t="s">
        <v>1146</v>
      </c>
      <c r="C307" s="1005"/>
      <c r="D307" s="788" t="s">
        <v>1049</v>
      </c>
      <c r="E307" s="874" t="s">
        <v>993</v>
      </c>
      <c r="F307" s="806">
        <v>125</v>
      </c>
      <c r="G307" s="776">
        <f t="shared" si="4"/>
        <v>125</v>
      </c>
      <c r="H307" s="777">
        <f t="shared" si="3"/>
        <v>28.735632183908049</v>
      </c>
      <c r="I307" s="778">
        <f t="shared" si="5"/>
        <v>28.735632183908049</v>
      </c>
      <c r="J307" s="1004"/>
      <c r="K307" s="779" t="s">
        <v>1050</v>
      </c>
      <c r="L307" s="779" t="s">
        <v>994</v>
      </c>
      <c r="M307" s="260"/>
    </row>
    <row r="308" spans="1:13" ht="14.25" customHeight="1">
      <c r="A308" s="771">
        <f>VLOOKUP(B308,'[2].'!$A$1:$I$803,9,0)</f>
        <v>5902811500814</v>
      </c>
      <c r="B308" s="869" t="s">
        <v>1147</v>
      </c>
      <c r="C308" s="1005" t="s">
        <v>3458</v>
      </c>
      <c r="D308" s="876" t="s">
        <v>1148</v>
      </c>
      <c r="E308" s="874" t="s">
        <v>936</v>
      </c>
      <c r="F308" s="806">
        <v>95</v>
      </c>
      <c r="G308" s="776">
        <f t="shared" si="4"/>
        <v>95</v>
      </c>
      <c r="H308" s="777">
        <f t="shared" si="3"/>
        <v>21.839080459770116</v>
      </c>
      <c r="I308" s="778">
        <f t="shared" si="5"/>
        <v>21.839080459770116</v>
      </c>
      <c r="J308" s="1004" t="s">
        <v>3459</v>
      </c>
      <c r="K308" s="779" t="s">
        <v>1149</v>
      </c>
      <c r="L308" s="779" t="s">
        <v>938</v>
      </c>
      <c r="M308" s="260"/>
    </row>
    <row r="309" spans="1:13">
      <c r="A309" s="771">
        <f>VLOOKUP(B309,'[2].'!$A$1:$I$803,9,0)</f>
        <v>5902811500807</v>
      </c>
      <c r="B309" s="869" t="s">
        <v>1150</v>
      </c>
      <c r="C309" s="1005"/>
      <c r="D309" s="788" t="s">
        <v>1049</v>
      </c>
      <c r="E309" s="874" t="s">
        <v>936</v>
      </c>
      <c r="F309" s="806">
        <v>95</v>
      </c>
      <c r="G309" s="776">
        <f t="shared" si="4"/>
        <v>95</v>
      </c>
      <c r="H309" s="777">
        <f t="shared" si="3"/>
        <v>21.839080459770116</v>
      </c>
      <c r="I309" s="778">
        <f t="shared" si="5"/>
        <v>21.839080459770116</v>
      </c>
      <c r="J309" s="1004"/>
      <c r="K309" s="779" t="s">
        <v>1050</v>
      </c>
      <c r="L309" s="779" t="s">
        <v>938</v>
      </c>
      <c r="M309" s="260"/>
    </row>
    <row r="310" spans="1:13">
      <c r="A310" s="771">
        <f>VLOOKUP(B310,'[2].'!$A$1:$I$803,9,0)</f>
        <v>5902811500845</v>
      </c>
      <c r="B310" s="869" t="s">
        <v>1151</v>
      </c>
      <c r="C310" s="1005"/>
      <c r="D310" s="877" t="s">
        <v>1148</v>
      </c>
      <c r="E310" s="874" t="s">
        <v>1031</v>
      </c>
      <c r="F310" s="806">
        <v>95</v>
      </c>
      <c r="G310" s="776">
        <f t="shared" si="4"/>
        <v>95</v>
      </c>
      <c r="H310" s="777">
        <f t="shared" si="3"/>
        <v>21.839080459770116</v>
      </c>
      <c r="I310" s="778">
        <f t="shared" si="5"/>
        <v>21.839080459770116</v>
      </c>
      <c r="J310" s="1004"/>
      <c r="K310" s="779" t="s">
        <v>1149</v>
      </c>
      <c r="L310" s="779" t="s">
        <v>1064</v>
      </c>
      <c r="M310" s="260"/>
    </row>
    <row r="311" spans="1:13">
      <c r="A311" s="771">
        <f>VLOOKUP(B311,'[2].'!$A$1:$I$803,9,0)</f>
        <v>5902811500838</v>
      </c>
      <c r="B311" s="869" t="s">
        <v>1152</v>
      </c>
      <c r="C311" s="1005"/>
      <c r="D311" s="788" t="s">
        <v>1049</v>
      </c>
      <c r="E311" s="874" t="s">
        <v>1031</v>
      </c>
      <c r="F311" s="806">
        <v>95</v>
      </c>
      <c r="G311" s="776">
        <f t="shared" si="4"/>
        <v>95</v>
      </c>
      <c r="H311" s="777">
        <f t="shared" si="3"/>
        <v>21.839080459770116</v>
      </c>
      <c r="I311" s="778">
        <f t="shared" si="5"/>
        <v>21.839080459770116</v>
      </c>
      <c r="J311" s="1004"/>
      <c r="K311" s="779" t="s">
        <v>1050</v>
      </c>
      <c r="L311" s="779" t="s">
        <v>1064</v>
      </c>
      <c r="M311" s="260"/>
    </row>
    <row r="312" spans="1:13">
      <c r="A312" s="771">
        <f>VLOOKUP(B312,'[2].'!$A$1:$I$803,9,0)</f>
        <v>5902811506915</v>
      </c>
      <c r="B312" s="869" t="s">
        <v>1153</v>
      </c>
      <c r="C312" s="1005"/>
      <c r="D312" s="788" t="s">
        <v>1049</v>
      </c>
      <c r="E312" s="874" t="s">
        <v>1001</v>
      </c>
      <c r="F312" s="806">
        <v>95</v>
      </c>
      <c r="G312" s="776">
        <f t="shared" si="4"/>
        <v>95</v>
      </c>
      <c r="H312" s="777">
        <f t="shared" si="3"/>
        <v>21.839080459770116</v>
      </c>
      <c r="I312" s="778">
        <f t="shared" si="5"/>
        <v>21.839080459770116</v>
      </c>
      <c r="J312" s="1004"/>
      <c r="K312" s="779" t="s">
        <v>1050</v>
      </c>
      <c r="L312" s="779" t="s">
        <v>1002</v>
      </c>
      <c r="M312" s="260"/>
    </row>
    <row r="313" spans="1:13">
      <c r="A313" s="771">
        <f>VLOOKUP(B313,'[2].'!$A$1:$I$803,9,0)</f>
        <v>5902811500784</v>
      </c>
      <c r="B313" s="869" t="s">
        <v>1154</v>
      </c>
      <c r="C313" s="1005"/>
      <c r="D313" s="788" t="s">
        <v>1049</v>
      </c>
      <c r="E313" s="874" t="s">
        <v>944</v>
      </c>
      <c r="F313" s="806">
        <v>95</v>
      </c>
      <c r="G313" s="776">
        <f t="shared" si="4"/>
        <v>95</v>
      </c>
      <c r="H313" s="777">
        <f t="shared" si="3"/>
        <v>21.839080459770116</v>
      </c>
      <c r="I313" s="778">
        <f t="shared" si="5"/>
        <v>21.839080459770116</v>
      </c>
      <c r="J313" s="1004"/>
      <c r="K313" s="779" t="s">
        <v>1050</v>
      </c>
      <c r="L313" s="779" t="s">
        <v>945</v>
      </c>
      <c r="M313" s="260"/>
    </row>
    <row r="314" spans="1:13">
      <c r="A314" s="771">
        <f>VLOOKUP(B314,'[2].'!$A$1:$I$803,9,0)</f>
        <v>5902811500852</v>
      </c>
      <c r="B314" s="869" t="s">
        <v>1155</v>
      </c>
      <c r="C314" s="1005"/>
      <c r="D314" s="788" t="s">
        <v>1049</v>
      </c>
      <c r="E314" s="874" t="s">
        <v>984</v>
      </c>
      <c r="F314" s="806">
        <v>95</v>
      </c>
      <c r="G314" s="776">
        <f t="shared" si="4"/>
        <v>95</v>
      </c>
      <c r="H314" s="777">
        <f t="shared" si="3"/>
        <v>21.839080459770116</v>
      </c>
      <c r="I314" s="778">
        <f t="shared" si="5"/>
        <v>21.839080459770116</v>
      </c>
      <c r="J314" s="1004"/>
      <c r="K314" s="779" t="s">
        <v>1050</v>
      </c>
      <c r="L314" s="779" t="s">
        <v>962</v>
      </c>
      <c r="M314" s="260"/>
    </row>
    <row r="315" spans="1:13">
      <c r="A315" s="771">
        <f>VLOOKUP(B315,'[2].'!$A$1:$I$803,9,0)</f>
        <v>5902811500760</v>
      </c>
      <c r="B315" s="869" t="s">
        <v>1156</v>
      </c>
      <c r="C315" s="1005"/>
      <c r="D315" s="788" t="s">
        <v>1049</v>
      </c>
      <c r="E315" s="874" t="s">
        <v>947</v>
      </c>
      <c r="F315" s="806">
        <v>95</v>
      </c>
      <c r="G315" s="776">
        <f t="shared" si="4"/>
        <v>95</v>
      </c>
      <c r="H315" s="777">
        <f t="shared" si="3"/>
        <v>21.839080459770116</v>
      </c>
      <c r="I315" s="778">
        <f t="shared" si="5"/>
        <v>21.839080459770116</v>
      </c>
      <c r="J315" s="1004"/>
      <c r="K315" s="779" t="s">
        <v>1050</v>
      </c>
      <c r="L315" s="779" t="s">
        <v>948</v>
      </c>
      <c r="M315" s="260"/>
    </row>
    <row r="316" spans="1:13">
      <c r="A316" s="771">
        <f>VLOOKUP(B316,'[2].'!$A$1:$I$803,9,0)</f>
        <v>5902811500777</v>
      </c>
      <c r="B316" s="869" t="s">
        <v>1157</v>
      </c>
      <c r="C316" s="1005"/>
      <c r="D316" s="788" t="s">
        <v>1049</v>
      </c>
      <c r="E316" s="874" t="s">
        <v>966</v>
      </c>
      <c r="F316" s="806">
        <v>95</v>
      </c>
      <c r="G316" s="776">
        <f t="shared" si="4"/>
        <v>95</v>
      </c>
      <c r="H316" s="777">
        <f t="shared" si="3"/>
        <v>21.839080459770116</v>
      </c>
      <c r="I316" s="778">
        <f t="shared" si="5"/>
        <v>21.839080459770116</v>
      </c>
      <c r="J316" s="1004"/>
      <c r="K316" s="779" t="s">
        <v>1050</v>
      </c>
      <c r="L316" s="779" t="s">
        <v>967</v>
      </c>
      <c r="M316" s="260"/>
    </row>
    <row r="317" spans="1:13">
      <c r="A317" s="771">
        <f>VLOOKUP(B317,'[2].'!$A$1:$I$803,9,0)</f>
        <v>5902811500791</v>
      </c>
      <c r="B317" s="869" t="s">
        <v>1158</v>
      </c>
      <c r="C317" s="1005"/>
      <c r="D317" s="788" t="s">
        <v>1049</v>
      </c>
      <c r="E317" s="874" t="s">
        <v>950</v>
      </c>
      <c r="F317" s="806">
        <v>95</v>
      </c>
      <c r="G317" s="776">
        <f t="shared" si="4"/>
        <v>95</v>
      </c>
      <c r="H317" s="777">
        <f t="shared" si="3"/>
        <v>21.839080459770116</v>
      </c>
      <c r="I317" s="778">
        <f t="shared" si="5"/>
        <v>21.839080459770116</v>
      </c>
      <c r="J317" s="1004"/>
      <c r="K317" s="779" t="s">
        <v>1050</v>
      </c>
      <c r="L317" s="779" t="s">
        <v>951</v>
      </c>
      <c r="M317" s="260"/>
    </row>
    <row r="318" spans="1:13">
      <c r="A318" s="771">
        <f>VLOOKUP(B318,'[2].'!$A$1:$I$803,9,0)</f>
        <v>5902811500821</v>
      </c>
      <c r="B318" s="869" t="s">
        <v>1159</v>
      </c>
      <c r="C318" s="1005"/>
      <c r="D318" s="788" t="s">
        <v>1049</v>
      </c>
      <c r="E318" s="874" t="s">
        <v>953</v>
      </c>
      <c r="F318" s="806">
        <v>95</v>
      </c>
      <c r="G318" s="776">
        <f t="shared" si="4"/>
        <v>95</v>
      </c>
      <c r="H318" s="777">
        <f t="shared" si="3"/>
        <v>21.839080459770116</v>
      </c>
      <c r="I318" s="778">
        <f t="shared" si="5"/>
        <v>21.839080459770116</v>
      </c>
      <c r="J318" s="1004"/>
      <c r="K318" s="779" t="s">
        <v>1050</v>
      </c>
      <c r="L318" s="779" t="s">
        <v>954</v>
      </c>
      <c r="M318" s="260"/>
    </row>
    <row r="319" spans="1:13">
      <c r="A319" s="771">
        <f>VLOOKUP(B319,'[2].'!$A$1:$I$803,9,0)</f>
        <v>5902811500876</v>
      </c>
      <c r="B319" s="869" t="s">
        <v>1160</v>
      </c>
      <c r="C319" s="1005"/>
      <c r="D319" s="788" t="s">
        <v>1049</v>
      </c>
      <c r="E319" s="874" t="s">
        <v>993</v>
      </c>
      <c r="F319" s="806">
        <v>95</v>
      </c>
      <c r="G319" s="776">
        <f t="shared" si="4"/>
        <v>95</v>
      </c>
      <c r="H319" s="777">
        <f t="shared" si="3"/>
        <v>21.839080459770116</v>
      </c>
      <c r="I319" s="778">
        <f t="shared" si="5"/>
        <v>21.839080459770116</v>
      </c>
      <c r="J319" s="1004"/>
      <c r="K319" s="779" t="s">
        <v>1050</v>
      </c>
      <c r="L319" s="779" t="s">
        <v>994</v>
      </c>
      <c r="M319" s="260"/>
    </row>
    <row r="320" spans="1:13">
      <c r="A320" s="771">
        <f>VLOOKUP(B320,'[2].'!$A$1:$I$803,9,0)</f>
        <v>5902811500869</v>
      </c>
      <c r="B320" s="869" t="s">
        <v>1161</v>
      </c>
      <c r="C320" s="1005"/>
      <c r="D320" s="788" t="s">
        <v>1049</v>
      </c>
      <c r="E320" s="874" t="s">
        <v>172</v>
      </c>
      <c r="F320" s="806">
        <v>95</v>
      </c>
      <c r="G320" s="776">
        <f t="shared" si="4"/>
        <v>95</v>
      </c>
      <c r="H320" s="777">
        <f t="shared" si="3"/>
        <v>21.839080459770116</v>
      </c>
      <c r="I320" s="778">
        <f t="shared" si="5"/>
        <v>21.839080459770116</v>
      </c>
      <c r="J320" s="1004"/>
      <c r="K320" s="779" t="s">
        <v>1050</v>
      </c>
      <c r="L320" s="779" t="s">
        <v>172</v>
      </c>
      <c r="M320" s="260"/>
    </row>
    <row r="321" spans="1:13" ht="14.25" customHeight="1">
      <c r="A321" s="771">
        <f>VLOOKUP(B321,'[2].'!$A$1:$I$803,9,0)</f>
        <v>5902811500937</v>
      </c>
      <c r="B321" s="869" t="s">
        <v>1162</v>
      </c>
      <c r="C321" s="1005" t="s">
        <v>3460</v>
      </c>
      <c r="D321" s="876" t="s">
        <v>1148</v>
      </c>
      <c r="E321" s="874" t="s">
        <v>936</v>
      </c>
      <c r="F321" s="806">
        <v>129</v>
      </c>
      <c r="G321" s="776">
        <f t="shared" si="4"/>
        <v>129</v>
      </c>
      <c r="H321" s="777">
        <f t="shared" si="3"/>
        <v>29.655172413793107</v>
      </c>
      <c r="I321" s="778">
        <f t="shared" si="5"/>
        <v>29.655172413793107</v>
      </c>
      <c r="J321" s="1004" t="s">
        <v>3461</v>
      </c>
      <c r="K321" s="779" t="s">
        <v>1149</v>
      </c>
      <c r="L321" s="779" t="s">
        <v>938</v>
      </c>
      <c r="M321" s="260"/>
    </row>
    <row r="322" spans="1:13">
      <c r="A322" s="771">
        <f>VLOOKUP(B322,'[2].'!$A$1:$I$803,9,0)</f>
        <v>5902811500920</v>
      </c>
      <c r="B322" s="869" t="s">
        <v>1163</v>
      </c>
      <c r="C322" s="1005"/>
      <c r="D322" s="788" t="s">
        <v>1049</v>
      </c>
      <c r="E322" s="874" t="s">
        <v>936</v>
      </c>
      <c r="F322" s="806">
        <v>129</v>
      </c>
      <c r="G322" s="776">
        <f t="shared" si="4"/>
        <v>129</v>
      </c>
      <c r="H322" s="777">
        <f t="shared" si="3"/>
        <v>29.655172413793107</v>
      </c>
      <c r="I322" s="778">
        <f t="shared" si="5"/>
        <v>29.655172413793107</v>
      </c>
      <c r="J322" s="1004"/>
      <c r="K322" s="779" t="s">
        <v>1050</v>
      </c>
      <c r="L322" s="779" t="s">
        <v>938</v>
      </c>
      <c r="M322" s="260"/>
    </row>
    <row r="323" spans="1:13">
      <c r="A323" s="771">
        <f>VLOOKUP(B323,'[2].'!$A$1:$I$803,9,0)</f>
        <v>5902811500968</v>
      </c>
      <c r="B323" s="869" t="s">
        <v>1164</v>
      </c>
      <c r="C323" s="1005"/>
      <c r="D323" s="877" t="s">
        <v>1148</v>
      </c>
      <c r="E323" s="874" t="s">
        <v>1031</v>
      </c>
      <c r="F323" s="806">
        <v>129</v>
      </c>
      <c r="G323" s="776">
        <f t="shared" si="4"/>
        <v>129</v>
      </c>
      <c r="H323" s="777">
        <f t="shared" si="3"/>
        <v>29.655172413793107</v>
      </c>
      <c r="I323" s="778">
        <f t="shared" si="5"/>
        <v>29.655172413793107</v>
      </c>
      <c r="J323" s="1004"/>
      <c r="K323" s="779" t="s">
        <v>1149</v>
      </c>
      <c r="L323" s="779" t="s">
        <v>1064</v>
      </c>
      <c r="M323" s="260"/>
    </row>
    <row r="324" spans="1:13">
      <c r="A324" s="771">
        <f>VLOOKUP(B324,'[2].'!$A$1:$I$803,9,0)</f>
        <v>5902811500951</v>
      </c>
      <c r="B324" s="869" t="s">
        <v>1165</v>
      </c>
      <c r="C324" s="1005"/>
      <c r="D324" s="788" t="s">
        <v>1049</v>
      </c>
      <c r="E324" s="874" t="s">
        <v>1031</v>
      </c>
      <c r="F324" s="806">
        <v>129</v>
      </c>
      <c r="G324" s="776">
        <f t="shared" si="4"/>
        <v>129</v>
      </c>
      <c r="H324" s="777">
        <f t="shared" si="3"/>
        <v>29.655172413793107</v>
      </c>
      <c r="I324" s="778">
        <f t="shared" si="5"/>
        <v>29.655172413793107</v>
      </c>
      <c r="J324" s="1004"/>
      <c r="K324" s="779" t="s">
        <v>1050</v>
      </c>
      <c r="L324" s="779" t="s">
        <v>1064</v>
      </c>
      <c r="M324" s="260"/>
    </row>
    <row r="325" spans="1:13">
      <c r="A325" s="771">
        <f>VLOOKUP(B325,'[2].'!$A$1:$I$803,9,0)</f>
        <v>5902811500906</v>
      </c>
      <c r="B325" s="869" t="s">
        <v>1166</v>
      </c>
      <c r="C325" s="1005"/>
      <c r="D325" s="788" t="s">
        <v>1049</v>
      </c>
      <c r="E325" s="874" t="s">
        <v>944</v>
      </c>
      <c r="F325" s="806">
        <v>129</v>
      </c>
      <c r="G325" s="776">
        <f t="shared" si="4"/>
        <v>129</v>
      </c>
      <c r="H325" s="777">
        <f t="shared" si="3"/>
        <v>29.655172413793107</v>
      </c>
      <c r="I325" s="778">
        <f t="shared" si="5"/>
        <v>29.655172413793107</v>
      </c>
      <c r="J325" s="1004"/>
      <c r="K325" s="779" t="s">
        <v>1050</v>
      </c>
      <c r="L325" s="779" t="s">
        <v>945</v>
      </c>
      <c r="M325" s="260"/>
    </row>
    <row r="326" spans="1:13">
      <c r="A326" s="771">
        <f>VLOOKUP(B326,'[2].'!$A$1:$I$803,9,0)</f>
        <v>5902811500883</v>
      </c>
      <c r="B326" s="869" t="s">
        <v>1167</v>
      </c>
      <c r="C326" s="1005"/>
      <c r="D326" s="788" t="s">
        <v>1049</v>
      </c>
      <c r="E326" s="874" t="s">
        <v>947</v>
      </c>
      <c r="F326" s="806">
        <v>129</v>
      </c>
      <c r="G326" s="776">
        <f t="shared" si="4"/>
        <v>129</v>
      </c>
      <c r="H326" s="777">
        <f t="shared" si="3"/>
        <v>29.655172413793107</v>
      </c>
      <c r="I326" s="778">
        <f t="shared" si="5"/>
        <v>29.655172413793107</v>
      </c>
      <c r="J326" s="1004"/>
      <c r="K326" s="779" t="s">
        <v>1050</v>
      </c>
      <c r="L326" s="779" t="s">
        <v>948</v>
      </c>
      <c r="M326" s="260"/>
    </row>
    <row r="327" spans="1:13">
      <c r="A327" s="771">
        <f>VLOOKUP(B327,'[2].'!$A$1:$I$803,9,0)</f>
        <v>5902811500890</v>
      </c>
      <c r="B327" s="869" t="s">
        <v>1168</v>
      </c>
      <c r="C327" s="1005"/>
      <c r="D327" s="788" t="s">
        <v>1049</v>
      </c>
      <c r="E327" s="874" t="s">
        <v>966</v>
      </c>
      <c r="F327" s="806">
        <v>129</v>
      </c>
      <c r="G327" s="776">
        <f t="shared" si="4"/>
        <v>129</v>
      </c>
      <c r="H327" s="777">
        <f t="shared" si="3"/>
        <v>29.655172413793107</v>
      </c>
      <c r="I327" s="778">
        <f t="shared" si="5"/>
        <v>29.655172413793107</v>
      </c>
      <c r="J327" s="1004"/>
      <c r="K327" s="779" t="s">
        <v>1050</v>
      </c>
      <c r="L327" s="779" t="s">
        <v>966</v>
      </c>
      <c r="M327" s="260"/>
    </row>
    <row r="328" spans="1:13">
      <c r="A328" s="771">
        <f>VLOOKUP(B328,'[2].'!$A$1:$I$803,9,0)</f>
        <v>5902811500913</v>
      </c>
      <c r="B328" s="869" t="s">
        <v>1169</v>
      </c>
      <c r="C328" s="1005"/>
      <c r="D328" s="788" t="s">
        <v>1049</v>
      </c>
      <c r="E328" s="874" t="s">
        <v>950</v>
      </c>
      <c r="F328" s="806">
        <v>129</v>
      </c>
      <c r="G328" s="776">
        <f t="shared" si="4"/>
        <v>129</v>
      </c>
      <c r="H328" s="777">
        <f t="shared" si="3"/>
        <v>29.655172413793107</v>
      </c>
      <c r="I328" s="778">
        <f t="shared" si="5"/>
        <v>29.655172413793107</v>
      </c>
      <c r="J328" s="1004"/>
      <c r="K328" s="779" t="s">
        <v>1050</v>
      </c>
      <c r="L328" s="779" t="s">
        <v>951</v>
      </c>
      <c r="M328" s="260"/>
    </row>
    <row r="329" spans="1:13">
      <c r="A329" s="771">
        <f>VLOOKUP(B329,'[2].'!$A$1:$I$803,9,0)</f>
        <v>5902811500944</v>
      </c>
      <c r="B329" s="869" t="s">
        <v>1170</v>
      </c>
      <c r="C329" s="1005"/>
      <c r="D329" s="788" t="s">
        <v>1049</v>
      </c>
      <c r="E329" s="874" t="s">
        <v>953</v>
      </c>
      <c r="F329" s="806">
        <v>129</v>
      </c>
      <c r="G329" s="776">
        <f t="shared" si="4"/>
        <v>129</v>
      </c>
      <c r="H329" s="777">
        <f t="shared" si="3"/>
        <v>29.655172413793107</v>
      </c>
      <c r="I329" s="778">
        <f t="shared" si="5"/>
        <v>29.655172413793107</v>
      </c>
      <c r="J329" s="1004"/>
      <c r="K329" s="779" t="s">
        <v>1050</v>
      </c>
      <c r="L329" s="779" t="s">
        <v>954</v>
      </c>
      <c r="M329" s="260"/>
    </row>
    <row r="330" spans="1:13">
      <c r="A330" s="771">
        <f>VLOOKUP(B330,'[2].'!$A$1:$I$803,9,0)</f>
        <v>5902811500975</v>
      </c>
      <c r="B330" s="869" t="s">
        <v>1171</v>
      </c>
      <c r="C330" s="1005"/>
      <c r="D330" s="788" t="s">
        <v>1049</v>
      </c>
      <c r="E330" s="874" t="s">
        <v>993</v>
      </c>
      <c r="F330" s="806">
        <v>129</v>
      </c>
      <c r="G330" s="776">
        <f t="shared" si="4"/>
        <v>129</v>
      </c>
      <c r="H330" s="777">
        <f t="shared" si="3"/>
        <v>29.655172413793107</v>
      </c>
      <c r="I330" s="778">
        <f t="shared" si="5"/>
        <v>29.655172413793107</v>
      </c>
      <c r="J330" s="1004"/>
      <c r="K330" s="779" t="s">
        <v>1050</v>
      </c>
      <c r="L330" s="779" t="s">
        <v>994</v>
      </c>
      <c r="M330" s="260"/>
    </row>
    <row r="331" spans="1:13" ht="14.25" customHeight="1">
      <c r="A331" s="771">
        <f>VLOOKUP(B331,'[2].'!$A$1:$I$803,9,0)</f>
        <v>5902811500999</v>
      </c>
      <c r="B331" s="869" t="s">
        <v>1172</v>
      </c>
      <c r="C331" s="1004" t="s">
        <v>3462</v>
      </c>
      <c r="D331" s="877" t="s">
        <v>1148</v>
      </c>
      <c r="E331" s="874" t="s">
        <v>936</v>
      </c>
      <c r="F331" s="806">
        <v>105</v>
      </c>
      <c r="G331" s="776">
        <f t="shared" si="4"/>
        <v>105</v>
      </c>
      <c r="H331" s="777">
        <f t="shared" si="3"/>
        <v>24.137931034482762</v>
      </c>
      <c r="I331" s="778">
        <f t="shared" si="5"/>
        <v>24.137931034482762</v>
      </c>
      <c r="J331" s="1004" t="s">
        <v>3463</v>
      </c>
      <c r="K331" s="779" t="s">
        <v>1173</v>
      </c>
      <c r="L331" s="779" t="s">
        <v>938</v>
      </c>
      <c r="M331" s="260"/>
    </row>
    <row r="332" spans="1:13">
      <c r="A332" s="771">
        <f>VLOOKUP(B332,'[2].'!$A$1:$I$803,9,0)</f>
        <v>5902811500982</v>
      </c>
      <c r="B332" s="869" t="s">
        <v>1174</v>
      </c>
      <c r="C332" s="1004"/>
      <c r="D332" s="788" t="s">
        <v>1049</v>
      </c>
      <c r="E332" s="874" t="s">
        <v>936</v>
      </c>
      <c r="F332" s="806">
        <v>105</v>
      </c>
      <c r="G332" s="776">
        <f t="shared" si="4"/>
        <v>105</v>
      </c>
      <c r="H332" s="777">
        <f t="shared" si="3"/>
        <v>24.137931034482762</v>
      </c>
      <c r="I332" s="778">
        <f t="shared" si="5"/>
        <v>24.137931034482762</v>
      </c>
      <c r="J332" s="1004"/>
      <c r="K332" s="779" t="s">
        <v>1050</v>
      </c>
      <c r="L332" s="779" t="s">
        <v>938</v>
      </c>
      <c r="M332" s="260"/>
    </row>
    <row r="333" spans="1:13">
      <c r="A333" s="771">
        <f>VLOOKUP(B333,'[2].'!$A$1:$I$803,9,0)</f>
        <v>5902811501033</v>
      </c>
      <c r="B333" s="869" t="s">
        <v>1175</v>
      </c>
      <c r="C333" s="1004"/>
      <c r="D333" s="877" t="s">
        <v>1148</v>
      </c>
      <c r="E333" s="874" t="s">
        <v>1031</v>
      </c>
      <c r="F333" s="806">
        <v>105</v>
      </c>
      <c r="G333" s="776">
        <f t="shared" si="4"/>
        <v>105</v>
      </c>
      <c r="H333" s="777">
        <f t="shared" si="3"/>
        <v>24.137931034482762</v>
      </c>
      <c r="I333" s="778">
        <f t="shared" si="5"/>
        <v>24.137931034482762</v>
      </c>
      <c r="J333" s="1004"/>
      <c r="K333" s="779" t="s">
        <v>1149</v>
      </c>
      <c r="L333" s="779" t="s">
        <v>1064</v>
      </c>
      <c r="M333" s="260"/>
    </row>
    <row r="334" spans="1:13">
      <c r="A334" s="771">
        <f>VLOOKUP(B334,'[2].'!$A$1:$I$803,9,0)</f>
        <v>5902811501026</v>
      </c>
      <c r="B334" s="869" t="s">
        <v>1176</v>
      </c>
      <c r="C334" s="1004"/>
      <c r="D334" s="788" t="s">
        <v>1049</v>
      </c>
      <c r="E334" s="874" t="s">
        <v>1031</v>
      </c>
      <c r="F334" s="806">
        <v>105</v>
      </c>
      <c r="G334" s="776">
        <f t="shared" si="4"/>
        <v>105</v>
      </c>
      <c r="H334" s="777">
        <f t="shared" si="3"/>
        <v>24.137931034482762</v>
      </c>
      <c r="I334" s="778">
        <f t="shared" si="5"/>
        <v>24.137931034482762</v>
      </c>
      <c r="J334" s="1004"/>
      <c r="K334" s="779" t="s">
        <v>1050</v>
      </c>
      <c r="L334" s="779" t="s">
        <v>1064</v>
      </c>
      <c r="M334" s="260"/>
    </row>
    <row r="335" spans="1:13">
      <c r="A335" s="771">
        <f>VLOOKUP(B335,'[2].'!$A$1:$I$803,9,0)</f>
        <v>5902811501019</v>
      </c>
      <c r="B335" s="869" t="s">
        <v>1177</v>
      </c>
      <c r="C335" s="1004"/>
      <c r="D335" s="877" t="s">
        <v>1148</v>
      </c>
      <c r="E335" s="874" t="s">
        <v>950</v>
      </c>
      <c r="F335" s="806">
        <v>105</v>
      </c>
      <c r="G335" s="776">
        <f t="shared" si="4"/>
        <v>105</v>
      </c>
      <c r="H335" s="777">
        <f t="shared" si="3"/>
        <v>24.137931034482762</v>
      </c>
      <c r="I335" s="778">
        <f t="shared" si="5"/>
        <v>24.137931034482762</v>
      </c>
      <c r="J335" s="1004"/>
      <c r="K335" s="779" t="s">
        <v>1149</v>
      </c>
      <c r="L335" s="779" t="s">
        <v>951</v>
      </c>
      <c r="M335" s="260"/>
    </row>
    <row r="336" spans="1:13">
      <c r="A336" s="771">
        <f>VLOOKUP(B336,'[2].'!$A$1:$I$803,9,0)</f>
        <v>5902811501002</v>
      </c>
      <c r="B336" s="869" t="s">
        <v>1178</v>
      </c>
      <c r="C336" s="1004"/>
      <c r="D336" s="788" t="s">
        <v>1049</v>
      </c>
      <c r="E336" s="874" t="s">
        <v>950</v>
      </c>
      <c r="F336" s="806">
        <v>105</v>
      </c>
      <c r="G336" s="776">
        <f t="shared" si="4"/>
        <v>105</v>
      </c>
      <c r="H336" s="777">
        <f t="shared" si="3"/>
        <v>24.137931034482762</v>
      </c>
      <c r="I336" s="778">
        <f t="shared" si="5"/>
        <v>24.137931034482762</v>
      </c>
      <c r="J336" s="1004"/>
      <c r="K336" s="779" t="s">
        <v>1050</v>
      </c>
      <c r="L336" s="779" t="s">
        <v>951</v>
      </c>
      <c r="M336" s="260"/>
    </row>
    <row r="337" spans="1:13" ht="23.4" customHeight="1">
      <c r="A337" s="771">
        <f>VLOOKUP(B337,'[2].'!$A$1:$I$803,9,0)</f>
        <v>5902811501040</v>
      </c>
      <c r="B337" s="869" t="s">
        <v>1179</v>
      </c>
      <c r="C337" s="1016" t="s">
        <v>3464</v>
      </c>
      <c r="D337" s="877" t="s">
        <v>1049</v>
      </c>
      <c r="E337" s="874" t="s">
        <v>936</v>
      </c>
      <c r="F337" s="806">
        <v>155</v>
      </c>
      <c r="G337" s="776">
        <f t="shared" si="4"/>
        <v>155</v>
      </c>
      <c r="H337" s="777">
        <f t="shared" si="3"/>
        <v>35.632183908045981</v>
      </c>
      <c r="I337" s="778">
        <f t="shared" si="5"/>
        <v>35.632183908045981</v>
      </c>
      <c r="J337" s="1004" t="s">
        <v>3465</v>
      </c>
      <c r="K337" s="779" t="s">
        <v>1050</v>
      </c>
      <c r="L337" s="779" t="s">
        <v>938</v>
      </c>
      <c r="M337" s="260"/>
    </row>
    <row r="338" spans="1:13">
      <c r="A338" s="771">
        <f>VLOOKUP(B338,'[2].'!$A$1:$I$803,9,0)</f>
        <v>5902811501057</v>
      </c>
      <c r="B338" s="869" t="s">
        <v>1180</v>
      </c>
      <c r="C338" s="1016"/>
      <c r="D338" s="877" t="s">
        <v>1049</v>
      </c>
      <c r="E338" s="874" t="s">
        <v>1031</v>
      </c>
      <c r="F338" s="806">
        <v>155</v>
      </c>
      <c r="G338" s="776">
        <f t="shared" si="4"/>
        <v>155</v>
      </c>
      <c r="H338" s="777">
        <f t="shared" si="3"/>
        <v>35.632183908045981</v>
      </c>
      <c r="I338" s="778">
        <f t="shared" si="5"/>
        <v>35.632183908045981</v>
      </c>
      <c r="J338" s="1004"/>
      <c r="K338" s="779" t="s">
        <v>1050</v>
      </c>
      <c r="L338" s="779" t="s">
        <v>1064</v>
      </c>
      <c r="M338" s="260"/>
    </row>
    <row r="339" spans="1:13">
      <c r="A339" s="771">
        <f>VLOOKUP(B339,'[2].'!$A$1:$I$803,9,0)</f>
        <v>5902811501064</v>
      </c>
      <c r="B339" s="869" t="s">
        <v>1181</v>
      </c>
      <c r="C339" s="1016"/>
      <c r="D339" s="877" t="s">
        <v>1049</v>
      </c>
      <c r="E339" s="874" t="s">
        <v>993</v>
      </c>
      <c r="F339" s="806">
        <v>155</v>
      </c>
      <c r="G339" s="776">
        <f t="shared" si="4"/>
        <v>155</v>
      </c>
      <c r="H339" s="777">
        <f t="shared" si="3"/>
        <v>35.632183908045981</v>
      </c>
      <c r="I339" s="778">
        <f t="shared" si="5"/>
        <v>35.632183908045981</v>
      </c>
      <c r="J339" s="1004"/>
      <c r="K339" s="779" t="s">
        <v>1050</v>
      </c>
      <c r="L339" s="779" t="s">
        <v>994</v>
      </c>
      <c r="M339" s="260"/>
    </row>
    <row r="340" spans="1:13" ht="14.25" customHeight="1">
      <c r="A340" s="771">
        <f>VLOOKUP(B340,'[2].'!$A$1:$I$803,9,0)</f>
        <v>5902811501170</v>
      </c>
      <c r="B340" s="869" t="s">
        <v>1182</v>
      </c>
      <c r="C340" s="1005" t="s">
        <v>3466</v>
      </c>
      <c r="D340" s="877" t="s">
        <v>870</v>
      </c>
      <c r="E340" s="874" t="s">
        <v>936</v>
      </c>
      <c r="F340" s="806">
        <v>135</v>
      </c>
      <c r="G340" s="776">
        <f t="shared" si="4"/>
        <v>135</v>
      </c>
      <c r="H340" s="777">
        <f t="shared" si="3"/>
        <v>31.034482758620694</v>
      </c>
      <c r="I340" s="778">
        <f t="shared" si="5"/>
        <v>31.034482758620694</v>
      </c>
      <c r="J340" s="1004" t="s">
        <v>3467</v>
      </c>
      <c r="K340" s="779" t="s">
        <v>871</v>
      </c>
      <c r="L340" s="779" t="s">
        <v>938</v>
      </c>
      <c r="M340" s="260"/>
    </row>
    <row r="341" spans="1:13">
      <c r="A341" s="771">
        <f>VLOOKUP(B341,'[2].'!$A$1:$I$803,9,0)</f>
        <v>5902811506731</v>
      </c>
      <c r="B341" s="869" t="s">
        <v>1183</v>
      </c>
      <c r="C341" s="1005"/>
      <c r="D341" s="788" t="s">
        <v>1136</v>
      </c>
      <c r="E341" s="874" t="s">
        <v>936</v>
      </c>
      <c r="F341" s="806">
        <v>135</v>
      </c>
      <c r="G341" s="776">
        <f t="shared" si="4"/>
        <v>135</v>
      </c>
      <c r="H341" s="777">
        <f t="shared" si="3"/>
        <v>31.034482758620694</v>
      </c>
      <c r="I341" s="778">
        <f t="shared" si="5"/>
        <v>31.034482758620694</v>
      </c>
      <c r="J341" s="1004"/>
      <c r="K341" s="779" t="s">
        <v>1137</v>
      </c>
      <c r="L341" s="779" t="s">
        <v>938</v>
      </c>
      <c r="M341" s="260"/>
    </row>
    <row r="342" spans="1:13">
      <c r="A342" s="771">
        <f>VLOOKUP(B342,'[2].'!$A$1:$I$803,9,0)</f>
        <v>5902811501163</v>
      </c>
      <c r="B342" s="869" t="s">
        <v>1184</v>
      </c>
      <c r="C342" s="1005"/>
      <c r="D342" s="788" t="s">
        <v>1185</v>
      </c>
      <c r="E342" s="874" t="s">
        <v>936</v>
      </c>
      <c r="F342" s="806">
        <v>135</v>
      </c>
      <c r="G342" s="776">
        <f t="shared" si="4"/>
        <v>135</v>
      </c>
      <c r="H342" s="777">
        <f t="shared" si="3"/>
        <v>31.034482758620694</v>
      </c>
      <c r="I342" s="778">
        <f t="shared" si="5"/>
        <v>31.034482758620694</v>
      </c>
      <c r="J342" s="1004"/>
      <c r="K342" s="779" t="s">
        <v>868</v>
      </c>
      <c r="L342" s="779" t="s">
        <v>938</v>
      </c>
      <c r="M342" s="260"/>
    </row>
    <row r="343" spans="1:13">
      <c r="A343" s="771">
        <f>VLOOKUP(B343,'[2].'!$A$1:$I$803,9,0)</f>
        <v>5902811506687</v>
      </c>
      <c r="B343" s="869" t="s">
        <v>1186</v>
      </c>
      <c r="C343" s="1005"/>
      <c r="D343" s="877" t="s">
        <v>870</v>
      </c>
      <c r="E343" s="874" t="s">
        <v>997</v>
      </c>
      <c r="F343" s="806">
        <v>135</v>
      </c>
      <c r="G343" s="776">
        <f t="shared" si="4"/>
        <v>135</v>
      </c>
      <c r="H343" s="777">
        <f t="shared" si="3"/>
        <v>31.034482758620694</v>
      </c>
      <c r="I343" s="778">
        <f t="shared" si="5"/>
        <v>31.034482758620694</v>
      </c>
      <c r="J343" s="1004"/>
      <c r="K343" s="779" t="s">
        <v>871</v>
      </c>
      <c r="L343" s="779" t="s">
        <v>998</v>
      </c>
      <c r="M343" s="260"/>
    </row>
    <row r="344" spans="1:13">
      <c r="A344" s="771">
        <f>VLOOKUP(B344,'[2].'!$A$1:$I$803,9,0)</f>
        <v>5902811506670</v>
      </c>
      <c r="B344" s="869" t="s">
        <v>1187</v>
      </c>
      <c r="C344" s="1005"/>
      <c r="D344" s="877" t="s">
        <v>1136</v>
      </c>
      <c r="E344" s="874" t="s">
        <v>997</v>
      </c>
      <c r="F344" s="806">
        <v>135</v>
      </c>
      <c r="G344" s="776">
        <f t="shared" si="4"/>
        <v>135</v>
      </c>
      <c r="H344" s="777">
        <f t="shared" si="3"/>
        <v>31.034482758620694</v>
      </c>
      <c r="I344" s="778">
        <f t="shared" si="5"/>
        <v>31.034482758620694</v>
      </c>
      <c r="J344" s="1004"/>
      <c r="K344" s="779" t="s">
        <v>1137</v>
      </c>
      <c r="L344" s="779" t="s">
        <v>998</v>
      </c>
      <c r="M344" s="260"/>
    </row>
    <row r="345" spans="1:13">
      <c r="A345" s="771">
        <f>VLOOKUP(B345,'[2].'!$A$1:$I$803,9,0)</f>
        <v>5902811501200</v>
      </c>
      <c r="B345" s="869" t="s">
        <v>1188</v>
      </c>
      <c r="C345" s="1005"/>
      <c r="D345" s="877" t="s">
        <v>870</v>
      </c>
      <c r="E345" s="874" t="s">
        <v>1031</v>
      </c>
      <c r="F345" s="806">
        <v>135</v>
      </c>
      <c r="G345" s="776">
        <f t="shared" si="4"/>
        <v>135</v>
      </c>
      <c r="H345" s="777">
        <f t="shared" si="3"/>
        <v>31.034482758620694</v>
      </c>
      <c r="I345" s="778">
        <f t="shared" si="5"/>
        <v>31.034482758620694</v>
      </c>
      <c r="J345" s="1004"/>
      <c r="K345" s="779" t="s">
        <v>871</v>
      </c>
      <c r="L345" s="779" t="s">
        <v>1064</v>
      </c>
      <c r="M345" s="260"/>
    </row>
    <row r="346" spans="1:13">
      <c r="A346" s="771">
        <f>VLOOKUP(B346,'[2].'!$A$1:$I$803,9,0)</f>
        <v>5902811506694</v>
      </c>
      <c r="B346" s="869" t="s">
        <v>1189</v>
      </c>
      <c r="C346" s="1005"/>
      <c r="D346" s="877" t="s">
        <v>1136</v>
      </c>
      <c r="E346" s="874" t="s">
        <v>1031</v>
      </c>
      <c r="F346" s="806">
        <v>135</v>
      </c>
      <c r="G346" s="776">
        <f t="shared" si="4"/>
        <v>135</v>
      </c>
      <c r="H346" s="777">
        <f t="shared" si="3"/>
        <v>31.034482758620694</v>
      </c>
      <c r="I346" s="778">
        <f t="shared" si="5"/>
        <v>31.034482758620694</v>
      </c>
      <c r="J346" s="1004"/>
      <c r="K346" s="779" t="s">
        <v>1137</v>
      </c>
      <c r="L346" s="779" t="s">
        <v>1064</v>
      </c>
      <c r="M346" s="260"/>
    </row>
    <row r="347" spans="1:13">
      <c r="A347" s="771">
        <f>VLOOKUP(B347,'[2].'!$A$1:$I$803,9,0)</f>
        <v>5902811501217</v>
      </c>
      <c r="B347" s="869" t="s">
        <v>1190</v>
      </c>
      <c r="C347" s="1005"/>
      <c r="D347" s="788" t="s">
        <v>1185</v>
      </c>
      <c r="E347" s="874" t="s">
        <v>1031</v>
      </c>
      <c r="F347" s="806">
        <v>135</v>
      </c>
      <c r="G347" s="776">
        <f t="shared" si="4"/>
        <v>135</v>
      </c>
      <c r="H347" s="777">
        <f t="shared" si="3"/>
        <v>31.034482758620694</v>
      </c>
      <c r="I347" s="778">
        <f t="shared" si="5"/>
        <v>31.034482758620694</v>
      </c>
      <c r="J347" s="1004"/>
      <c r="K347" s="779" t="s">
        <v>868</v>
      </c>
      <c r="L347" s="779" t="s">
        <v>1064</v>
      </c>
      <c r="M347" s="260"/>
    </row>
    <row r="348" spans="1:13">
      <c r="A348" s="771">
        <f>VLOOKUP(B348,'[2].'!$A$1:$I$803,9,0)</f>
        <v>5902811506717</v>
      </c>
      <c r="B348" s="869" t="s">
        <v>1191</v>
      </c>
      <c r="C348" s="1005"/>
      <c r="D348" s="877" t="s">
        <v>870</v>
      </c>
      <c r="E348" s="874" t="s">
        <v>1001</v>
      </c>
      <c r="F348" s="806">
        <v>135</v>
      </c>
      <c r="G348" s="776">
        <f t="shared" si="4"/>
        <v>135</v>
      </c>
      <c r="H348" s="777">
        <f t="shared" si="3"/>
        <v>31.034482758620694</v>
      </c>
      <c r="I348" s="778">
        <f t="shared" si="5"/>
        <v>31.034482758620694</v>
      </c>
      <c r="J348" s="1004"/>
      <c r="K348" s="779" t="s">
        <v>871</v>
      </c>
      <c r="L348" s="779" t="s">
        <v>1002</v>
      </c>
      <c r="M348" s="260"/>
    </row>
    <row r="349" spans="1:13">
      <c r="A349" s="771">
        <f>VLOOKUP(B349,'[2].'!$A$1:$I$803,9,0)</f>
        <v>5902811506700</v>
      </c>
      <c r="B349" s="869" t="s">
        <v>1192</v>
      </c>
      <c r="C349" s="1005"/>
      <c r="D349" s="877" t="s">
        <v>1136</v>
      </c>
      <c r="E349" s="874" t="s">
        <v>1001</v>
      </c>
      <c r="F349" s="806">
        <v>135</v>
      </c>
      <c r="G349" s="776">
        <f t="shared" si="4"/>
        <v>135</v>
      </c>
      <c r="H349" s="777">
        <f t="shared" si="3"/>
        <v>31.034482758620694</v>
      </c>
      <c r="I349" s="778">
        <f t="shared" si="5"/>
        <v>31.034482758620694</v>
      </c>
      <c r="J349" s="1004"/>
      <c r="K349" s="779" t="s">
        <v>1137</v>
      </c>
      <c r="L349" s="779" t="s">
        <v>1002</v>
      </c>
      <c r="M349" s="260"/>
    </row>
    <row r="350" spans="1:13">
      <c r="A350" s="771"/>
      <c r="B350" s="878" t="s">
        <v>3468</v>
      </c>
      <c r="C350" s="1005"/>
      <c r="D350" s="788" t="s">
        <v>1197</v>
      </c>
      <c r="E350" s="874" t="s">
        <v>944</v>
      </c>
      <c r="F350" s="806">
        <v>135</v>
      </c>
      <c r="G350" s="776">
        <f t="shared" si="4"/>
        <v>135</v>
      </c>
      <c r="H350" s="777">
        <f t="shared" si="3"/>
        <v>31.034482758620694</v>
      </c>
      <c r="I350" s="778">
        <f t="shared" si="5"/>
        <v>31.034482758620694</v>
      </c>
      <c r="J350" s="1004"/>
      <c r="K350" s="779" t="s">
        <v>898</v>
      </c>
      <c r="L350" s="779" t="s">
        <v>945</v>
      </c>
      <c r="M350" s="260"/>
    </row>
    <row r="351" spans="1:13">
      <c r="A351" s="771">
        <f>VLOOKUP(B351,'[2].'!$A$1:$I$803,9,0)</f>
        <v>5902811501132</v>
      </c>
      <c r="B351" s="869" t="s">
        <v>1193</v>
      </c>
      <c r="C351" s="1005"/>
      <c r="D351" s="788" t="s">
        <v>1194</v>
      </c>
      <c r="E351" s="874" t="s">
        <v>944</v>
      </c>
      <c r="F351" s="806">
        <v>135</v>
      </c>
      <c r="G351" s="776">
        <f t="shared" si="4"/>
        <v>135</v>
      </c>
      <c r="H351" s="777">
        <f t="shared" si="3"/>
        <v>31.034482758620694</v>
      </c>
      <c r="I351" s="778">
        <f t="shared" si="5"/>
        <v>31.034482758620694</v>
      </c>
      <c r="J351" s="1004"/>
      <c r="K351" s="779" t="s">
        <v>945</v>
      </c>
      <c r="L351" s="779" t="s">
        <v>945</v>
      </c>
      <c r="M351" s="260"/>
    </row>
    <row r="352" spans="1:13">
      <c r="A352" s="771">
        <f>VLOOKUP(B352,'[2].'!$A$1:$I$803,9,0)</f>
        <v>5902811501125</v>
      </c>
      <c r="B352" s="869" t="s">
        <v>1195</v>
      </c>
      <c r="C352" s="1005"/>
      <c r="D352" s="788" t="s">
        <v>1185</v>
      </c>
      <c r="E352" s="874" t="s">
        <v>944</v>
      </c>
      <c r="F352" s="806">
        <v>135</v>
      </c>
      <c r="G352" s="776">
        <f t="shared" si="4"/>
        <v>135</v>
      </c>
      <c r="H352" s="777">
        <f t="shared" si="3"/>
        <v>31.034482758620694</v>
      </c>
      <c r="I352" s="778">
        <f t="shared" si="5"/>
        <v>31.034482758620694</v>
      </c>
      <c r="J352" s="1004"/>
      <c r="K352" s="779" t="s">
        <v>868</v>
      </c>
      <c r="L352" s="779" t="s">
        <v>945</v>
      </c>
      <c r="M352" s="260"/>
    </row>
    <row r="353" spans="1:13">
      <c r="A353" s="771">
        <v>5902811508384</v>
      </c>
      <c r="B353" s="873" t="s">
        <v>1196</v>
      </c>
      <c r="C353" s="1005"/>
      <c r="D353" s="788" t="s">
        <v>1197</v>
      </c>
      <c r="E353" s="874" t="s">
        <v>947</v>
      </c>
      <c r="F353" s="806">
        <v>135</v>
      </c>
      <c r="G353" s="776">
        <f t="shared" si="4"/>
        <v>135</v>
      </c>
      <c r="H353" s="777">
        <f t="shared" si="3"/>
        <v>31.034482758620694</v>
      </c>
      <c r="I353" s="778">
        <f t="shared" si="5"/>
        <v>31.034482758620694</v>
      </c>
      <c r="J353" s="1004"/>
      <c r="K353" s="779" t="s">
        <v>898</v>
      </c>
      <c r="L353" s="779" t="s">
        <v>948</v>
      </c>
      <c r="M353" s="260"/>
    </row>
    <row r="354" spans="1:13">
      <c r="A354" s="771">
        <f>VLOOKUP(B354,'[2].'!$A$1:$I$803,9,0)</f>
        <v>5902811501156</v>
      </c>
      <c r="B354" s="873" t="s">
        <v>1198</v>
      </c>
      <c r="C354" s="1005"/>
      <c r="D354" s="788" t="s">
        <v>1199</v>
      </c>
      <c r="E354" s="874" t="s">
        <v>947</v>
      </c>
      <c r="F354" s="806">
        <v>135</v>
      </c>
      <c r="G354" s="776">
        <f t="shared" si="4"/>
        <v>135</v>
      </c>
      <c r="H354" s="777">
        <f t="shared" si="3"/>
        <v>31.034482758620694</v>
      </c>
      <c r="I354" s="778">
        <f t="shared" si="5"/>
        <v>31.034482758620694</v>
      </c>
      <c r="J354" s="1004"/>
      <c r="K354" s="779" t="s">
        <v>948</v>
      </c>
      <c r="L354" s="779" t="s">
        <v>948</v>
      </c>
      <c r="M354" s="260"/>
    </row>
    <row r="355" spans="1:13">
      <c r="A355" s="771">
        <f>VLOOKUP(B355,'[2].'!$A$1:$I$803,9,0)</f>
        <v>5902811506724</v>
      </c>
      <c r="B355" s="869" t="s">
        <v>1200</v>
      </c>
      <c r="C355" s="1005"/>
      <c r="D355" s="788" t="s">
        <v>1136</v>
      </c>
      <c r="E355" s="874" t="s">
        <v>947</v>
      </c>
      <c r="F355" s="806">
        <v>135</v>
      </c>
      <c r="G355" s="776">
        <f t="shared" si="4"/>
        <v>135</v>
      </c>
      <c r="H355" s="777">
        <f t="shared" si="3"/>
        <v>31.034482758620694</v>
      </c>
      <c r="I355" s="778">
        <f t="shared" si="5"/>
        <v>31.034482758620694</v>
      </c>
      <c r="J355" s="1004"/>
      <c r="K355" s="779" t="s">
        <v>1137</v>
      </c>
      <c r="L355" s="779" t="s">
        <v>948</v>
      </c>
      <c r="M355" s="260"/>
    </row>
    <row r="356" spans="1:13">
      <c r="A356" s="771">
        <f>VLOOKUP(B356,'[2].'!$A$1:$I$803,9,0)</f>
        <v>5902811501149</v>
      </c>
      <c r="B356" s="869" t="s">
        <v>1201</v>
      </c>
      <c r="C356" s="1005"/>
      <c r="D356" s="788" t="s">
        <v>1185</v>
      </c>
      <c r="E356" s="874" t="s">
        <v>947</v>
      </c>
      <c r="F356" s="806">
        <v>135</v>
      </c>
      <c r="G356" s="776">
        <f t="shared" si="4"/>
        <v>135</v>
      </c>
      <c r="H356" s="777">
        <f t="shared" si="3"/>
        <v>31.034482758620694</v>
      </c>
      <c r="I356" s="778">
        <f t="shared" si="5"/>
        <v>31.034482758620694</v>
      </c>
      <c r="J356" s="1004"/>
      <c r="K356" s="779" t="s">
        <v>868</v>
      </c>
      <c r="L356" s="779" t="s">
        <v>948</v>
      </c>
      <c r="M356" s="260"/>
    </row>
    <row r="357" spans="1:13">
      <c r="A357" s="771">
        <v>5902811508391</v>
      </c>
      <c r="B357" s="869" t="s">
        <v>1202</v>
      </c>
      <c r="C357" s="1005"/>
      <c r="D357" s="877" t="s">
        <v>870</v>
      </c>
      <c r="E357" s="874" t="s">
        <v>966</v>
      </c>
      <c r="F357" s="806">
        <v>135</v>
      </c>
      <c r="G357" s="776">
        <f t="shared" si="4"/>
        <v>135</v>
      </c>
      <c r="H357" s="777">
        <f t="shared" si="3"/>
        <v>31.034482758620694</v>
      </c>
      <c r="I357" s="778">
        <f t="shared" si="5"/>
        <v>31.034482758620694</v>
      </c>
      <c r="J357" s="1004"/>
      <c r="K357" s="779" t="s">
        <v>898</v>
      </c>
      <c r="L357" s="779" t="s">
        <v>967</v>
      </c>
      <c r="M357" s="260"/>
    </row>
    <row r="358" spans="1:13">
      <c r="A358" s="771">
        <v>5902811508407</v>
      </c>
      <c r="B358" s="869" t="s">
        <v>1203</v>
      </c>
      <c r="C358" s="1005"/>
      <c r="D358" s="788" t="s">
        <v>1136</v>
      </c>
      <c r="E358" s="874" t="s">
        <v>966</v>
      </c>
      <c r="F358" s="806">
        <v>135</v>
      </c>
      <c r="G358" s="776">
        <f t="shared" si="4"/>
        <v>135</v>
      </c>
      <c r="H358" s="777">
        <f t="shared" si="3"/>
        <v>31.034482758620694</v>
      </c>
      <c r="I358" s="778">
        <f t="shared" si="5"/>
        <v>31.034482758620694</v>
      </c>
      <c r="J358" s="1004"/>
      <c r="K358" s="779" t="s">
        <v>954</v>
      </c>
      <c r="L358" s="779" t="s">
        <v>967</v>
      </c>
      <c r="M358" s="260"/>
    </row>
    <row r="359" spans="1:13">
      <c r="A359" s="771">
        <f>VLOOKUP(B359,'[2].'!$A$1:$I$803,9,0)</f>
        <v>5902811501118</v>
      </c>
      <c r="B359" s="869" t="s">
        <v>1204</v>
      </c>
      <c r="C359" s="1005"/>
      <c r="D359" s="788" t="s">
        <v>1205</v>
      </c>
      <c r="E359" s="874" t="s">
        <v>966</v>
      </c>
      <c r="F359" s="806">
        <v>135</v>
      </c>
      <c r="G359" s="776">
        <f t="shared" si="4"/>
        <v>135</v>
      </c>
      <c r="H359" s="777">
        <f t="shared" si="3"/>
        <v>31.034482758620694</v>
      </c>
      <c r="I359" s="778">
        <f t="shared" si="5"/>
        <v>31.034482758620694</v>
      </c>
      <c r="J359" s="1004"/>
      <c r="K359" s="779" t="s">
        <v>967</v>
      </c>
      <c r="L359" s="779" t="s">
        <v>967</v>
      </c>
      <c r="M359" s="260"/>
    </row>
    <row r="360" spans="1:13">
      <c r="A360" s="771">
        <f>VLOOKUP(B360,'[2].'!$A$1:$I$803,9,0)</f>
        <v>5902811501101</v>
      </c>
      <c r="B360" s="869" t="s">
        <v>1206</v>
      </c>
      <c r="C360" s="1005"/>
      <c r="D360" s="788" t="s">
        <v>1185</v>
      </c>
      <c r="E360" s="874" t="s">
        <v>966</v>
      </c>
      <c r="F360" s="806">
        <v>135</v>
      </c>
      <c r="G360" s="776">
        <f t="shared" si="4"/>
        <v>135</v>
      </c>
      <c r="H360" s="777">
        <f t="shared" si="3"/>
        <v>31.034482758620694</v>
      </c>
      <c r="I360" s="778">
        <f t="shared" si="5"/>
        <v>31.034482758620694</v>
      </c>
      <c r="J360" s="1004"/>
      <c r="K360" s="779" t="s">
        <v>868</v>
      </c>
      <c r="L360" s="779" t="s">
        <v>967</v>
      </c>
      <c r="M360" s="260"/>
    </row>
    <row r="361" spans="1:13">
      <c r="A361" s="771">
        <f>VLOOKUP(B361,'[2].'!$A$1:$I$803,9,0)</f>
        <v>5902811505536</v>
      </c>
      <c r="B361" s="869" t="s">
        <v>1207</v>
      </c>
      <c r="C361" s="1005"/>
      <c r="D361" s="877" t="s">
        <v>870</v>
      </c>
      <c r="E361" s="874" t="s">
        <v>988</v>
      </c>
      <c r="F361" s="806">
        <v>135</v>
      </c>
      <c r="G361" s="776">
        <f t="shared" si="4"/>
        <v>135</v>
      </c>
      <c r="H361" s="777">
        <f t="shared" si="3"/>
        <v>31.034482758620694</v>
      </c>
      <c r="I361" s="778">
        <f t="shared" si="5"/>
        <v>31.034482758620694</v>
      </c>
      <c r="J361" s="1004"/>
      <c r="K361" s="779" t="s">
        <v>871</v>
      </c>
      <c r="L361" s="779" t="s">
        <v>989</v>
      </c>
      <c r="M361" s="260"/>
    </row>
    <row r="362" spans="1:13">
      <c r="A362" s="771">
        <f>VLOOKUP(B362,'[2].'!$A$1:$I$803,9,0)</f>
        <v>5902811505543</v>
      </c>
      <c r="B362" s="869" t="s">
        <v>1208</v>
      </c>
      <c r="C362" s="1005"/>
      <c r="D362" s="774" t="s">
        <v>1209</v>
      </c>
      <c r="E362" s="874" t="s">
        <v>988</v>
      </c>
      <c r="F362" s="806">
        <v>135</v>
      </c>
      <c r="G362" s="776">
        <f t="shared" si="4"/>
        <v>135</v>
      </c>
      <c r="H362" s="777">
        <f t="shared" si="3"/>
        <v>31.034482758620694</v>
      </c>
      <c r="I362" s="778">
        <f t="shared" si="5"/>
        <v>31.034482758620694</v>
      </c>
      <c r="J362" s="1004"/>
      <c r="K362" s="779" t="s">
        <v>951</v>
      </c>
      <c r="L362" s="779" t="s">
        <v>989</v>
      </c>
      <c r="M362" s="260"/>
    </row>
    <row r="363" spans="1:13">
      <c r="A363" s="771">
        <f>VLOOKUP(B363,'[2].'!$A$1:$I$803,9,0)</f>
        <v>5902811506779</v>
      </c>
      <c r="B363" s="869" t="s">
        <v>1210</v>
      </c>
      <c r="C363" s="1005"/>
      <c r="D363" s="788" t="s">
        <v>1136</v>
      </c>
      <c r="E363" s="874" t="s">
        <v>988</v>
      </c>
      <c r="F363" s="806">
        <v>135</v>
      </c>
      <c r="G363" s="776">
        <f t="shared" si="4"/>
        <v>135</v>
      </c>
      <c r="H363" s="777">
        <f t="shared" si="3"/>
        <v>31.034482758620694</v>
      </c>
      <c r="I363" s="778">
        <f t="shared" si="5"/>
        <v>31.034482758620694</v>
      </c>
      <c r="J363" s="1004"/>
      <c r="K363" s="779" t="s">
        <v>1137</v>
      </c>
      <c r="L363" s="779" t="s">
        <v>989</v>
      </c>
      <c r="M363" s="260"/>
    </row>
    <row r="364" spans="1:13">
      <c r="A364" s="771">
        <f>VLOOKUP(B364,'[2].'!$A$1:$I$803,9,0)</f>
        <v>5902811505529</v>
      </c>
      <c r="B364" s="869" t="s">
        <v>1211</v>
      </c>
      <c r="C364" s="1005"/>
      <c r="D364" s="788" t="s">
        <v>1185</v>
      </c>
      <c r="E364" s="874" t="s">
        <v>988</v>
      </c>
      <c r="F364" s="806">
        <v>135</v>
      </c>
      <c r="G364" s="776">
        <f t="shared" si="4"/>
        <v>135</v>
      </c>
      <c r="H364" s="777">
        <f t="shared" si="3"/>
        <v>31.034482758620694</v>
      </c>
      <c r="I364" s="778">
        <f t="shared" si="5"/>
        <v>31.034482758620694</v>
      </c>
      <c r="J364" s="1004"/>
      <c r="K364" s="779" t="s">
        <v>868</v>
      </c>
      <c r="L364" s="779" t="s">
        <v>989</v>
      </c>
      <c r="M364" s="260"/>
    </row>
    <row r="365" spans="1:13">
      <c r="A365" s="771">
        <f>VLOOKUP(B365,'[2].'!$A$1:$I$803,9,0)</f>
        <v>5902811501095</v>
      </c>
      <c r="B365" s="869" t="s">
        <v>1212</v>
      </c>
      <c r="C365" s="1005"/>
      <c r="D365" s="877" t="s">
        <v>870</v>
      </c>
      <c r="E365" s="874" t="s">
        <v>950</v>
      </c>
      <c r="F365" s="806">
        <v>135</v>
      </c>
      <c r="G365" s="776">
        <f t="shared" si="4"/>
        <v>135</v>
      </c>
      <c r="H365" s="777">
        <f t="shared" si="3"/>
        <v>31.034482758620694</v>
      </c>
      <c r="I365" s="778">
        <f t="shared" si="5"/>
        <v>31.034482758620694</v>
      </c>
      <c r="J365" s="1004"/>
      <c r="K365" s="779" t="s">
        <v>871</v>
      </c>
      <c r="L365" s="779" t="s">
        <v>951</v>
      </c>
      <c r="M365" s="260"/>
    </row>
    <row r="366" spans="1:13">
      <c r="A366" s="771">
        <f>VLOOKUP(B366,'[2].'!$A$1:$I$803,9,0)</f>
        <v>5902811501088</v>
      </c>
      <c r="B366" s="869" t="s">
        <v>1213</v>
      </c>
      <c r="C366" s="1005"/>
      <c r="D366" s="774" t="s">
        <v>1209</v>
      </c>
      <c r="E366" s="874" t="s">
        <v>950</v>
      </c>
      <c r="F366" s="806">
        <v>135</v>
      </c>
      <c r="G366" s="776">
        <f t="shared" si="4"/>
        <v>135</v>
      </c>
      <c r="H366" s="777">
        <f t="shared" si="3"/>
        <v>31.034482758620694</v>
      </c>
      <c r="I366" s="778">
        <f t="shared" si="5"/>
        <v>31.034482758620694</v>
      </c>
      <c r="J366" s="1004"/>
      <c r="K366" s="779" t="s">
        <v>951</v>
      </c>
      <c r="L366" s="779" t="s">
        <v>951</v>
      </c>
      <c r="M366" s="260"/>
    </row>
    <row r="367" spans="1:13">
      <c r="A367" s="771">
        <f>VLOOKUP(B367,'[2].'!$A$1:$I$803,9,0)</f>
        <v>5902811506762</v>
      </c>
      <c r="B367" s="869" t="s">
        <v>1214</v>
      </c>
      <c r="C367" s="1005"/>
      <c r="D367" s="788" t="s">
        <v>1136</v>
      </c>
      <c r="E367" s="874" t="s">
        <v>950</v>
      </c>
      <c r="F367" s="806">
        <v>135</v>
      </c>
      <c r="G367" s="776">
        <f t="shared" si="4"/>
        <v>135</v>
      </c>
      <c r="H367" s="777">
        <f t="shared" si="3"/>
        <v>31.034482758620694</v>
      </c>
      <c r="I367" s="778">
        <f t="shared" si="5"/>
        <v>31.034482758620694</v>
      </c>
      <c r="J367" s="1004"/>
      <c r="K367" s="779" t="s">
        <v>1137</v>
      </c>
      <c r="L367" s="779" t="s">
        <v>951</v>
      </c>
      <c r="M367" s="260"/>
    </row>
    <row r="368" spans="1:13">
      <c r="A368" s="771">
        <f>VLOOKUP(B368,'[2].'!$A$1:$I$803,9,0)</f>
        <v>5902811501071</v>
      </c>
      <c r="B368" s="869" t="s">
        <v>1215</v>
      </c>
      <c r="C368" s="1005"/>
      <c r="D368" s="788" t="s">
        <v>1185</v>
      </c>
      <c r="E368" s="874" t="s">
        <v>950</v>
      </c>
      <c r="F368" s="806">
        <v>135</v>
      </c>
      <c r="G368" s="776">
        <f t="shared" si="4"/>
        <v>135</v>
      </c>
      <c r="H368" s="777">
        <f t="shared" si="3"/>
        <v>31.034482758620694</v>
      </c>
      <c r="I368" s="778">
        <f t="shared" si="5"/>
        <v>31.034482758620694</v>
      </c>
      <c r="J368" s="1004"/>
      <c r="K368" s="779" t="s">
        <v>868</v>
      </c>
      <c r="L368" s="779" t="s">
        <v>951</v>
      </c>
      <c r="M368" s="260"/>
    </row>
    <row r="369" spans="1:13">
      <c r="A369" s="771">
        <v>5902811508414</v>
      </c>
      <c r="B369" s="869" t="s">
        <v>1216</v>
      </c>
      <c r="C369" s="1005"/>
      <c r="D369" s="877" t="s">
        <v>870</v>
      </c>
      <c r="E369" s="874" t="s">
        <v>953</v>
      </c>
      <c r="F369" s="806">
        <v>135</v>
      </c>
      <c r="G369" s="776">
        <f t="shared" si="4"/>
        <v>135</v>
      </c>
      <c r="H369" s="777">
        <f t="shared" si="3"/>
        <v>31.034482758620694</v>
      </c>
      <c r="I369" s="778">
        <f t="shared" si="5"/>
        <v>31.034482758620694</v>
      </c>
      <c r="J369" s="1004"/>
      <c r="K369" s="779" t="s">
        <v>898</v>
      </c>
      <c r="L369" s="779" t="s">
        <v>954</v>
      </c>
      <c r="M369" s="260"/>
    </row>
    <row r="370" spans="1:13">
      <c r="A370" s="771">
        <f>VLOOKUP(B370,'[2].'!$A$1:$I$803,9,0)</f>
        <v>5902811506786</v>
      </c>
      <c r="B370" s="869" t="s">
        <v>1217</v>
      </c>
      <c r="C370" s="1005"/>
      <c r="D370" s="877" t="s">
        <v>1136</v>
      </c>
      <c r="E370" s="874" t="s">
        <v>953</v>
      </c>
      <c r="F370" s="806">
        <v>135</v>
      </c>
      <c r="G370" s="776">
        <f t="shared" si="4"/>
        <v>135</v>
      </c>
      <c r="H370" s="777">
        <f t="shared" si="3"/>
        <v>31.034482758620694</v>
      </c>
      <c r="I370" s="778">
        <f t="shared" si="5"/>
        <v>31.034482758620694</v>
      </c>
      <c r="J370" s="1004"/>
      <c r="K370" s="779" t="s">
        <v>1137</v>
      </c>
      <c r="L370" s="779" t="s">
        <v>954</v>
      </c>
      <c r="M370" s="260"/>
    </row>
    <row r="371" spans="1:13">
      <c r="A371" s="771">
        <f>VLOOKUP(B371,'[2].'!$A$1:$I$803,9,0)</f>
        <v>5902811501224</v>
      </c>
      <c r="B371" s="869" t="s">
        <v>1218</v>
      </c>
      <c r="C371" s="1005"/>
      <c r="D371" s="788" t="s">
        <v>1185</v>
      </c>
      <c r="E371" s="874" t="s">
        <v>953</v>
      </c>
      <c r="F371" s="806">
        <v>135</v>
      </c>
      <c r="G371" s="776">
        <f t="shared" si="4"/>
        <v>135</v>
      </c>
      <c r="H371" s="777">
        <f t="shared" si="3"/>
        <v>31.034482758620694</v>
      </c>
      <c r="I371" s="778">
        <f t="shared" si="5"/>
        <v>31.034482758620694</v>
      </c>
      <c r="J371" s="1004"/>
      <c r="K371" s="779" t="s">
        <v>868</v>
      </c>
      <c r="L371" s="779" t="s">
        <v>954</v>
      </c>
      <c r="M371" s="260"/>
    </row>
    <row r="372" spans="1:13" ht="14.25" customHeight="1">
      <c r="A372" s="771">
        <f>VLOOKUP(B372,'[2].'!$A$1:$I$803,9,0)</f>
        <v>5902811501194</v>
      </c>
      <c r="B372" s="869" t="s">
        <v>1219</v>
      </c>
      <c r="C372" s="1005"/>
      <c r="D372" s="877" t="s">
        <v>870</v>
      </c>
      <c r="E372" s="874" t="s">
        <v>993</v>
      </c>
      <c r="F372" s="806">
        <v>135</v>
      </c>
      <c r="G372" s="776">
        <f t="shared" si="4"/>
        <v>135</v>
      </c>
      <c r="H372" s="777">
        <f t="shared" si="3"/>
        <v>31.034482758620694</v>
      </c>
      <c r="I372" s="778">
        <f t="shared" si="5"/>
        <v>31.034482758620694</v>
      </c>
      <c r="J372" s="1004"/>
      <c r="K372" s="779" t="s">
        <v>871</v>
      </c>
      <c r="L372" s="779" t="s">
        <v>994</v>
      </c>
      <c r="M372" s="260"/>
    </row>
    <row r="373" spans="1:13" ht="14.25" customHeight="1">
      <c r="A373" s="771">
        <f>VLOOKUP(B373,'[2].'!$A$1:$I$803,9,0)</f>
        <v>5902811506748</v>
      </c>
      <c r="B373" s="869" t="s">
        <v>1220</v>
      </c>
      <c r="C373" s="1005"/>
      <c r="D373" s="788" t="s">
        <v>1136</v>
      </c>
      <c r="E373" s="874" t="s">
        <v>993</v>
      </c>
      <c r="F373" s="806">
        <v>135</v>
      </c>
      <c r="G373" s="776">
        <f t="shared" si="4"/>
        <v>135</v>
      </c>
      <c r="H373" s="777">
        <f t="shared" si="3"/>
        <v>31.034482758620694</v>
      </c>
      <c r="I373" s="778">
        <f t="shared" si="5"/>
        <v>31.034482758620694</v>
      </c>
      <c r="J373" s="1004"/>
      <c r="K373" s="779" t="s">
        <v>1137</v>
      </c>
      <c r="L373" s="779" t="s">
        <v>994</v>
      </c>
      <c r="M373" s="260"/>
    </row>
    <row r="374" spans="1:13" ht="14.25" customHeight="1">
      <c r="A374" s="771">
        <f>VLOOKUP(B374,'[2].'!$A$1:$I$803,9,0)</f>
        <v>5902811501187</v>
      </c>
      <c r="B374" s="869" t="s">
        <v>1221</v>
      </c>
      <c r="C374" s="1005"/>
      <c r="D374" s="788" t="s">
        <v>1185</v>
      </c>
      <c r="E374" s="874" t="s">
        <v>993</v>
      </c>
      <c r="F374" s="806">
        <v>135</v>
      </c>
      <c r="G374" s="776">
        <f t="shared" si="4"/>
        <v>135</v>
      </c>
      <c r="H374" s="777">
        <f t="shared" si="3"/>
        <v>31.034482758620694</v>
      </c>
      <c r="I374" s="778">
        <f t="shared" si="5"/>
        <v>31.034482758620694</v>
      </c>
      <c r="J374" s="1004"/>
      <c r="K374" s="779" t="s">
        <v>868</v>
      </c>
      <c r="L374" s="779" t="s">
        <v>994</v>
      </c>
      <c r="M374" s="260"/>
    </row>
    <row r="375" spans="1:13" ht="14.25" customHeight="1">
      <c r="A375" s="879" t="str">
        <f>VLOOKUP(B375,'[4].'!$A$1:$I$854,9,0)</f>
        <v>5902811508476</v>
      </c>
      <c r="B375" s="880" t="s">
        <v>1222</v>
      </c>
      <c r="C375" s="1005"/>
      <c r="D375" s="788" t="s">
        <v>1136</v>
      </c>
      <c r="E375" s="811" t="s">
        <v>1223</v>
      </c>
      <c r="F375" s="806">
        <v>299</v>
      </c>
      <c r="G375" s="776">
        <f t="shared" si="4"/>
        <v>299</v>
      </c>
      <c r="H375" s="777">
        <f t="shared" si="3"/>
        <v>68.735632183908052</v>
      </c>
      <c r="I375" s="778">
        <f t="shared" si="5"/>
        <v>68.735632183908052</v>
      </c>
      <c r="J375" s="1004"/>
      <c r="K375" s="881" t="s">
        <v>954</v>
      </c>
      <c r="L375" s="882" t="s">
        <v>1224</v>
      </c>
      <c r="M375" s="260"/>
    </row>
    <row r="376" spans="1:13" ht="14.25" customHeight="1">
      <c r="A376" s="879">
        <f>VLOOKUP(B376,'[4].'!$A$1:$I$849,9,0)</f>
        <v>5902811506755</v>
      </c>
      <c r="B376" s="880" t="s">
        <v>1225</v>
      </c>
      <c r="C376" s="1005"/>
      <c r="D376" s="877" t="s">
        <v>1136</v>
      </c>
      <c r="E376" s="874" t="s">
        <v>3469</v>
      </c>
      <c r="F376" s="806">
        <v>299</v>
      </c>
      <c r="G376" s="776">
        <f t="shared" si="4"/>
        <v>299</v>
      </c>
      <c r="H376" s="777">
        <f t="shared" si="3"/>
        <v>68.735632183908052</v>
      </c>
      <c r="I376" s="778">
        <f t="shared" si="5"/>
        <v>68.735632183908052</v>
      </c>
      <c r="J376" s="1004"/>
      <c r="K376" s="779" t="s">
        <v>1137</v>
      </c>
      <c r="L376" s="779" t="s">
        <v>3470</v>
      </c>
      <c r="M376" s="260"/>
    </row>
    <row r="377" spans="1:13" ht="14.25" customHeight="1">
      <c r="A377" s="771">
        <f>VLOOKUP(B377,'[2].'!$A$1:$I$803,9,0)</f>
        <v>5902811501231</v>
      </c>
      <c r="B377" s="869" t="s">
        <v>1226</v>
      </c>
      <c r="C377" s="1005"/>
      <c r="D377" s="788" t="s">
        <v>1136</v>
      </c>
      <c r="E377" s="874" t="s">
        <v>172</v>
      </c>
      <c r="F377" s="806">
        <v>165</v>
      </c>
      <c r="G377" s="776">
        <f t="shared" si="4"/>
        <v>165</v>
      </c>
      <c r="H377" s="777">
        <f t="shared" si="3"/>
        <v>37.931034482758626</v>
      </c>
      <c r="I377" s="778">
        <f t="shared" si="5"/>
        <v>37.931034482758626</v>
      </c>
      <c r="J377" s="1004"/>
      <c r="K377" s="779" t="s">
        <v>1137</v>
      </c>
      <c r="L377" s="779" t="s">
        <v>172</v>
      </c>
      <c r="M377" s="260"/>
    </row>
    <row r="378" spans="1:13" ht="14.25" customHeight="1">
      <c r="A378" s="771">
        <f>VLOOKUP(B378,'[2].'!$A$1:$I$803,9,0)</f>
        <v>5902811501255</v>
      </c>
      <c r="B378" s="869" t="s">
        <v>1227</v>
      </c>
      <c r="C378" s="1005" t="s">
        <v>3471</v>
      </c>
      <c r="D378" s="877" t="s">
        <v>870</v>
      </c>
      <c r="E378" s="874" t="s">
        <v>936</v>
      </c>
      <c r="F378" s="806">
        <v>145</v>
      </c>
      <c r="G378" s="776">
        <f t="shared" si="4"/>
        <v>145</v>
      </c>
      <c r="H378" s="777">
        <f t="shared" si="3"/>
        <v>33.333333333333336</v>
      </c>
      <c r="I378" s="778">
        <f t="shared" si="5"/>
        <v>33.333333333333336</v>
      </c>
      <c r="J378" s="1005" t="s">
        <v>3472</v>
      </c>
      <c r="K378" s="871" t="s">
        <v>871</v>
      </c>
      <c r="L378" s="871" t="s">
        <v>938</v>
      </c>
      <c r="M378" s="260"/>
    </row>
    <row r="379" spans="1:13" ht="14.25" customHeight="1">
      <c r="A379" s="771">
        <f>VLOOKUP(B379,'[2].'!$A$1:$I$803,9,0)</f>
        <v>5902811506793</v>
      </c>
      <c r="B379" s="869" t="s">
        <v>1228</v>
      </c>
      <c r="C379" s="1005"/>
      <c r="D379" s="788" t="s">
        <v>1136</v>
      </c>
      <c r="E379" s="874" t="s">
        <v>936</v>
      </c>
      <c r="F379" s="806">
        <v>145</v>
      </c>
      <c r="G379" s="776">
        <f t="shared" si="4"/>
        <v>145</v>
      </c>
      <c r="H379" s="777">
        <f t="shared" si="3"/>
        <v>33.333333333333336</v>
      </c>
      <c r="I379" s="778">
        <f t="shared" si="5"/>
        <v>33.333333333333336</v>
      </c>
      <c r="J379" s="1005" t="s">
        <v>1229</v>
      </c>
      <c r="K379" s="871" t="s">
        <v>1137</v>
      </c>
      <c r="L379" s="871" t="s">
        <v>938</v>
      </c>
      <c r="M379" s="260"/>
    </row>
    <row r="380" spans="1:13" ht="14.25" customHeight="1">
      <c r="A380" s="771">
        <f>VLOOKUP(B380,'[2].'!$A$1:$I$803,9,0)</f>
        <v>5902811501248</v>
      </c>
      <c r="B380" s="869" t="s">
        <v>1230</v>
      </c>
      <c r="C380" s="1005"/>
      <c r="D380" s="788" t="s">
        <v>1231</v>
      </c>
      <c r="E380" s="874" t="s">
        <v>936</v>
      </c>
      <c r="F380" s="806">
        <v>145</v>
      </c>
      <c r="G380" s="776">
        <f t="shared" si="4"/>
        <v>145</v>
      </c>
      <c r="H380" s="777">
        <f t="shared" si="3"/>
        <v>33.333333333333336</v>
      </c>
      <c r="I380" s="778">
        <f t="shared" si="5"/>
        <v>33.333333333333336</v>
      </c>
      <c r="J380" s="1005" t="s">
        <v>1229</v>
      </c>
      <c r="K380" s="871" t="s">
        <v>868</v>
      </c>
      <c r="L380" s="871" t="s">
        <v>938</v>
      </c>
      <c r="M380" s="260"/>
    </row>
    <row r="381" spans="1:13" ht="22.5" customHeight="1">
      <c r="A381" s="771">
        <f>VLOOKUP(B381,'[2].'!$A$1:$I$803,9,0)</f>
        <v>5902811501309</v>
      </c>
      <c r="B381" s="869" t="s">
        <v>1232</v>
      </c>
      <c r="C381" s="1005"/>
      <c r="D381" s="877" t="s">
        <v>870</v>
      </c>
      <c r="E381" s="874" t="s">
        <v>1031</v>
      </c>
      <c r="F381" s="806">
        <v>145</v>
      </c>
      <c r="G381" s="776">
        <f t="shared" si="4"/>
        <v>145</v>
      </c>
      <c r="H381" s="777">
        <f t="shared" si="3"/>
        <v>33.333333333333336</v>
      </c>
      <c r="I381" s="778">
        <f t="shared" si="5"/>
        <v>33.333333333333336</v>
      </c>
      <c r="J381" s="1005" t="s">
        <v>1229</v>
      </c>
      <c r="K381" s="871" t="s">
        <v>871</v>
      </c>
      <c r="L381" s="871" t="s">
        <v>1064</v>
      </c>
      <c r="M381" s="260"/>
    </row>
    <row r="382" spans="1:13" ht="14.25" customHeight="1">
      <c r="A382" s="771" t="s">
        <v>2974</v>
      </c>
      <c r="B382" s="869" t="s">
        <v>1233</v>
      </c>
      <c r="C382" s="1005"/>
      <c r="D382" s="788" t="s">
        <v>1234</v>
      </c>
      <c r="E382" s="874" t="s">
        <v>1031</v>
      </c>
      <c r="F382" s="806">
        <v>145</v>
      </c>
      <c r="G382" s="776">
        <f t="shared" si="4"/>
        <v>145</v>
      </c>
      <c r="H382" s="777">
        <f t="shared" si="3"/>
        <v>33.333333333333336</v>
      </c>
      <c r="I382" s="778">
        <f t="shared" si="5"/>
        <v>33.333333333333336</v>
      </c>
      <c r="J382" s="1005" t="s">
        <v>1229</v>
      </c>
      <c r="K382" s="871" t="s">
        <v>1137</v>
      </c>
      <c r="L382" s="871" t="s">
        <v>1064</v>
      </c>
      <c r="M382" s="260"/>
    </row>
    <row r="383" spans="1:13" ht="14.25" customHeight="1">
      <c r="A383" s="771">
        <f>VLOOKUP(B383,'[2].'!$A$1:$I$803,9,0)</f>
        <v>5902811501293</v>
      </c>
      <c r="B383" s="869" t="s">
        <v>1235</v>
      </c>
      <c r="C383" s="1005"/>
      <c r="D383" s="788" t="s">
        <v>1185</v>
      </c>
      <c r="E383" s="874" t="s">
        <v>1031</v>
      </c>
      <c r="F383" s="806">
        <v>145</v>
      </c>
      <c r="G383" s="776">
        <f t="shared" si="4"/>
        <v>145</v>
      </c>
      <c r="H383" s="777">
        <f t="shared" si="3"/>
        <v>33.333333333333336</v>
      </c>
      <c r="I383" s="778">
        <f t="shared" si="5"/>
        <v>33.333333333333336</v>
      </c>
      <c r="J383" s="1005" t="s">
        <v>1229</v>
      </c>
      <c r="K383" s="871" t="s">
        <v>868</v>
      </c>
      <c r="L383" s="871" t="s">
        <v>1064</v>
      </c>
      <c r="M383" s="260"/>
    </row>
    <row r="384" spans="1:13" ht="22.5" customHeight="1">
      <c r="A384" s="771">
        <v>5902811509497</v>
      </c>
      <c r="B384" s="878" t="s">
        <v>3473</v>
      </c>
      <c r="C384" s="1005"/>
      <c r="D384" s="788" t="s">
        <v>1197</v>
      </c>
      <c r="E384" s="874" t="s">
        <v>944</v>
      </c>
      <c r="F384" s="806">
        <v>145</v>
      </c>
      <c r="G384" s="776">
        <f t="shared" si="4"/>
        <v>145</v>
      </c>
      <c r="H384" s="777">
        <f t="shared" si="3"/>
        <v>33.333333333333336</v>
      </c>
      <c r="I384" s="778">
        <f t="shared" si="5"/>
        <v>33.333333333333336</v>
      </c>
      <c r="J384" s="1005"/>
      <c r="K384" s="871" t="s">
        <v>871</v>
      </c>
      <c r="L384" s="871" t="s">
        <v>945</v>
      </c>
      <c r="M384" s="260"/>
    </row>
    <row r="385" spans="1:13" ht="14.25" customHeight="1">
      <c r="A385" s="771">
        <f>VLOOKUP(B385,'[2].'!$A$1:$I$803,9,0)</f>
        <v>5902811501378</v>
      </c>
      <c r="B385" s="869" t="s">
        <v>1236</v>
      </c>
      <c r="C385" s="1005"/>
      <c r="D385" s="788" t="s">
        <v>1237</v>
      </c>
      <c r="E385" s="874" t="s">
        <v>944</v>
      </c>
      <c r="F385" s="806">
        <v>145</v>
      </c>
      <c r="G385" s="776">
        <f t="shared" si="4"/>
        <v>145</v>
      </c>
      <c r="H385" s="777">
        <f t="shared" si="3"/>
        <v>33.333333333333336</v>
      </c>
      <c r="I385" s="778">
        <f t="shared" si="5"/>
        <v>33.333333333333336</v>
      </c>
      <c r="J385" s="1005" t="s">
        <v>1229</v>
      </c>
      <c r="K385" s="871" t="s">
        <v>945</v>
      </c>
      <c r="L385" s="871" t="s">
        <v>945</v>
      </c>
      <c r="M385" s="260"/>
    </row>
    <row r="386" spans="1:13" ht="14.25" customHeight="1">
      <c r="A386" s="771">
        <f>VLOOKUP(B386,'[2].'!$A$1:$I$803,9,0)</f>
        <v>5902811501361</v>
      </c>
      <c r="B386" s="869" t="s">
        <v>1238</v>
      </c>
      <c r="C386" s="1005"/>
      <c r="D386" s="788" t="s">
        <v>1231</v>
      </c>
      <c r="E386" s="874" t="s">
        <v>944</v>
      </c>
      <c r="F386" s="806">
        <v>145</v>
      </c>
      <c r="G386" s="776">
        <f t="shared" si="4"/>
        <v>145</v>
      </c>
      <c r="H386" s="777">
        <f t="shared" si="3"/>
        <v>33.333333333333336</v>
      </c>
      <c r="I386" s="778">
        <f t="shared" si="5"/>
        <v>33.333333333333336</v>
      </c>
      <c r="J386" s="1005" t="s">
        <v>1229</v>
      </c>
      <c r="K386" s="871" t="s">
        <v>868</v>
      </c>
      <c r="L386" s="871" t="s">
        <v>945</v>
      </c>
      <c r="M386" s="260"/>
    </row>
    <row r="387" spans="1:13" ht="14.25" customHeight="1">
      <c r="A387" s="771">
        <v>5902811508421</v>
      </c>
      <c r="B387" s="869" t="s">
        <v>1239</v>
      </c>
      <c r="C387" s="1005"/>
      <c r="D387" s="788" t="s">
        <v>1197</v>
      </c>
      <c r="E387" s="874" t="s">
        <v>947</v>
      </c>
      <c r="F387" s="806">
        <v>145</v>
      </c>
      <c r="G387" s="776">
        <f t="shared" si="4"/>
        <v>145</v>
      </c>
      <c r="H387" s="777">
        <f t="shared" si="3"/>
        <v>33.333333333333336</v>
      </c>
      <c r="I387" s="778">
        <f t="shared" si="5"/>
        <v>33.333333333333336</v>
      </c>
      <c r="J387" s="1005"/>
      <c r="K387" s="871" t="s">
        <v>898</v>
      </c>
      <c r="L387" s="871" t="s">
        <v>948</v>
      </c>
      <c r="M387" s="260"/>
    </row>
    <row r="388" spans="1:13" ht="14.25" customHeight="1">
      <c r="A388" s="771">
        <f>VLOOKUP(B388,'[2].'!$A$1:$I$803,9,0)</f>
        <v>5902811501347</v>
      </c>
      <c r="B388" s="869" t="s">
        <v>1240</v>
      </c>
      <c r="C388" s="1005"/>
      <c r="D388" s="788" t="s">
        <v>1199</v>
      </c>
      <c r="E388" s="874" t="s">
        <v>947</v>
      </c>
      <c r="F388" s="806">
        <v>145</v>
      </c>
      <c r="G388" s="776">
        <f t="shared" si="4"/>
        <v>145</v>
      </c>
      <c r="H388" s="777">
        <f t="shared" si="3"/>
        <v>33.333333333333336</v>
      </c>
      <c r="I388" s="778">
        <f t="shared" si="5"/>
        <v>33.333333333333336</v>
      </c>
      <c r="J388" s="1005" t="s">
        <v>1229</v>
      </c>
      <c r="K388" s="871" t="s">
        <v>948</v>
      </c>
      <c r="L388" s="871" t="s">
        <v>948</v>
      </c>
      <c r="M388" s="260"/>
    </row>
    <row r="389" spans="1:13" ht="14.25" customHeight="1">
      <c r="A389" s="771">
        <f>VLOOKUP(B389,'[2].'!$A$1:$I$803,9,0)</f>
        <v>5902811506809</v>
      </c>
      <c r="B389" s="869" t="s">
        <v>1241</v>
      </c>
      <c r="C389" s="1005"/>
      <c r="D389" s="788" t="s">
        <v>1234</v>
      </c>
      <c r="E389" s="874" t="s">
        <v>947</v>
      </c>
      <c r="F389" s="806">
        <v>145</v>
      </c>
      <c r="G389" s="776">
        <f t="shared" si="4"/>
        <v>145</v>
      </c>
      <c r="H389" s="777">
        <f t="shared" si="3"/>
        <v>33.333333333333336</v>
      </c>
      <c r="I389" s="778">
        <f t="shared" si="5"/>
        <v>33.333333333333336</v>
      </c>
      <c r="J389" s="1005" t="s">
        <v>1229</v>
      </c>
      <c r="K389" s="871" t="s">
        <v>1137</v>
      </c>
      <c r="L389" s="871" t="s">
        <v>948</v>
      </c>
      <c r="M389" s="260"/>
    </row>
    <row r="390" spans="1:13" ht="14.25" customHeight="1">
      <c r="A390" s="771">
        <f>VLOOKUP(B390,'[2].'!$A$1:$I$803,9,0)</f>
        <v>5902811501330</v>
      </c>
      <c r="B390" s="869" t="s">
        <v>1242</v>
      </c>
      <c r="C390" s="1005"/>
      <c r="D390" s="788" t="s">
        <v>1185</v>
      </c>
      <c r="E390" s="874" t="s">
        <v>947</v>
      </c>
      <c r="F390" s="806">
        <v>145</v>
      </c>
      <c r="G390" s="776">
        <f t="shared" si="4"/>
        <v>145</v>
      </c>
      <c r="H390" s="777">
        <f t="shared" si="3"/>
        <v>33.333333333333336</v>
      </c>
      <c r="I390" s="778">
        <f t="shared" si="5"/>
        <v>33.333333333333336</v>
      </c>
      <c r="J390" s="1005" t="s">
        <v>1229</v>
      </c>
      <c r="K390" s="871" t="s">
        <v>868</v>
      </c>
      <c r="L390" s="871" t="s">
        <v>948</v>
      </c>
      <c r="M390" s="260"/>
    </row>
    <row r="391" spans="1:13" ht="14.25" customHeight="1">
      <c r="A391" s="771">
        <v>5902811508445</v>
      </c>
      <c r="B391" s="869" t="s">
        <v>1243</v>
      </c>
      <c r="C391" s="1005"/>
      <c r="D391" s="877" t="s">
        <v>870</v>
      </c>
      <c r="E391" s="874" t="s">
        <v>966</v>
      </c>
      <c r="F391" s="806">
        <v>145</v>
      </c>
      <c r="G391" s="776">
        <f t="shared" si="4"/>
        <v>145</v>
      </c>
      <c r="H391" s="777">
        <f t="shared" si="3"/>
        <v>33.333333333333336</v>
      </c>
      <c r="I391" s="778">
        <f t="shared" si="5"/>
        <v>33.333333333333336</v>
      </c>
      <c r="J391" s="1005"/>
      <c r="K391" s="871" t="s">
        <v>898</v>
      </c>
      <c r="L391" s="871" t="s">
        <v>967</v>
      </c>
      <c r="M391" s="260"/>
    </row>
    <row r="392" spans="1:13" ht="11.25" customHeight="1">
      <c r="A392" s="771">
        <v>5902811508438</v>
      </c>
      <c r="B392" s="869" t="s">
        <v>1244</v>
      </c>
      <c r="C392" s="1005"/>
      <c r="D392" s="788" t="s">
        <v>1234</v>
      </c>
      <c r="E392" s="874" t="s">
        <v>966</v>
      </c>
      <c r="F392" s="806">
        <v>145</v>
      </c>
      <c r="G392" s="776">
        <f t="shared" si="4"/>
        <v>145</v>
      </c>
      <c r="H392" s="777">
        <f t="shared" si="3"/>
        <v>33.333333333333336</v>
      </c>
      <c r="I392" s="778">
        <f t="shared" si="5"/>
        <v>33.333333333333336</v>
      </c>
      <c r="J392" s="1005"/>
      <c r="K392" s="871" t="s">
        <v>954</v>
      </c>
      <c r="L392" s="871" t="s">
        <v>967</v>
      </c>
      <c r="M392" s="260"/>
    </row>
    <row r="393" spans="1:13" ht="33.75" customHeight="1">
      <c r="A393" s="771">
        <f>VLOOKUP(B393,'[2].'!$A$1:$I$803,9,0)</f>
        <v>5902811501323</v>
      </c>
      <c r="B393" s="869" t="s">
        <v>1245</v>
      </c>
      <c r="C393" s="1005"/>
      <c r="D393" s="788" t="s">
        <v>1205</v>
      </c>
      <c r="E393" s="874" t="s">
        <v>966</v>
      </c>
      <c r="F393" s="806">
        <v>145</v>
      </c>
      <c r="G393" s="776">
        <f t="shared" si="4"/>
        <v>145</v>
      </c>
      <c r="H393" s="777">
        <f t="shared" si="3"/>
        <v>33.333333333333336</v>
      </c>
      <c r="I393" s="778">
        <f t="shared" si="5"/>
        <v>33.333333333333336</v>
      </c>
      <c r="J393" s="1005" t="s">
        <v>1229</v>
      </c>
      <c r="K393" s="871" t="s">
        <v>967</v>
      </c>
      <c r="L393" s="871" t="s">
        <v>967</v>
      </c>
      <c r="M393" s="260"/>
    </row>
    <row r="394" spans="1:13" ht="11.25" customHeight="1">
      <c r="A394" s="771">
        <f>VLOOKUP(B394,'[2].'!$A$1:$I$803,9,0)</f>
        <v>5902811501316</v>
      </c>
      <c r="B394" s="869" t="s">
        <v>1246</v>
      </c>
      <c r="C394" s="1005"/>
      <c r="D394" s="788" t="s">
        <v>1231</v>
      </c>
      <c r="E394" s="874" t="s">
        <v>966</v>
      </c>
      <c r="F394" s="806">
        <v>145</v>
      </c>
      <c r="G394" s="776">
        <f t="shared" si="4"/>
        <v>145</v>
      </c>
      <c r="H394" s="777">
        <f t="shared" si="3"/>
        <v>33.333333333333336</v>
      </c>
      <c r="I394" s="778">
        <f t="shared" si="5"/>
        <v>33.333333333333336</v>
      </c>
      <c r="J394" s="1005" t="s">
        <v>1229</v>
      </c>
      <c r="K394" s="871" t="s">
        <v>868</v>
      </c>
      <c r="L394" s="871" t="s">
        <v>967</v>
      </c>
      <c r="M394" s="260"/>
    </row>
    <row r="395" spans="1:13" ht="11.25" customHeight="1">
      <c r="A395" s="771">
        <f>VLOOKUP(B395,'[2].'!$A$1:$I$803,9,0)</f>
        <v>5902811501286</v>
      </c>
      <c r="B395" s="869" t="s">
        <v>1247</v>
      </c>
      <c r="C395" s="1005"/>
      <c r="D395" s="877" t="s">
        <v>870</v>
      </c>
      <c r="E395" s="874" t="s">
        <v>950</v>
      </c>
      <c r="F395" s="806">
        <v>145</v>
      </c>
      <c r="G395" s="776">
        <f t="shared" si="4"/>
        <v>145</v>
      </c>
      <c r="H395" s="777">
        <f t="shared" si="3"/>
        <v>33.333333333333336</v>
      </c>
      <c r="I395" s="778">
        <f t="shared" si="5"/>
        <v>33.333333333333336</v>
      </c>
      <c r="J395" s="1005" t="s">
        <v>1229</v>
      </c>
      <c r="K395" s="871" t="s">
        <v>871</v>
      </c>
      <c r="L395" s="871" t="s">
        <v>951</v>
      </c>
      <c r="M395" s="260"/>
    </row>
    <row r="396" spans="1:13" ht="11.25" customHeight="1">
      <c r="A396" s="771">
        <f>VLOOKUP(B396,'[2].'!$A$1:$I$803,9,0)</f>
        <v>5902811501279</v>
      </c>
      <c r="B396" s="869" t="s">
        <v>1248</v>
      </c>
      <c r="C396" s="1005"/>
      <c r="D396" s="788" t="s">
        <v>1209</v>
      </c>
      <c r="E396" s="874" t="s">
        <v>950</v>
      </c>
      <c r="F396" s="806">
        <v>145</v>
      </c>
      <c r="G396" s="776">
        <f t="shared" si="4"/>
        <v>145</v>
      </c>
      <c r="H396" s="777">
        <f t="shared" si="3"/>
        <v>33.333333333333336</v>
      </c>
      <c r="I396" s="778">
        <f t="shared" si="5"/>
        <v>33.333333333333336</v>
      </c>
      <c r="J396" s="1005" t="s">
        <v>1229</v>
      </c>
      <c r="K396" s="871" t="s">
        <v>951</v>
      </c>
      <c r="L396" s="871" t="s">
        <v>951</v>
      </c>
      <c r="M396" s="260"/>
    </row>
    <row r="397" spans="1:13" ht="11.25" customHeight="1">
      <c r="A397" s="771">
        <f>VLOOKUP(B397,'[2].'!$A$1:$I$803,9,0)</f>
        <v>5902811506816</v>
      </c>
      <c r="B397" s="869" t="s">
        <v>1249</v>
      </c>
      <c r="C397" s="1005"/>
      <c r="D397" s="788" t="s">
        <v>1136</v>
      </c>
      <c r="E397" s="874" t="s">
        <v>950</v>
      </c>
      <c r="F397" s="806">
        <v>145</v>
      </c>
      <c r="G397" s="776">
        <f t="shared" si="4"/>
        <v>145</v>
      </c>
      <c r="H397" s="777">
        <f t="shared" si="3"/>
        <v>33.333333333333336</v>
      </c>
      <c r="I397" s="778">
        <f t="shared" si="5"/>
        <v>33.333333333333336</v>
      </c>
      <c r="J397" s="1005" t="s">
        <v>1229</v>
      </c>
      <c r="K397" s="871" t="s">
        <v>1137</v>
      </c>
      <c r="L397" s="871" t="s">
        <v>951</v>
      </c>
      <c r="M397" s="260"/>
    </row>
    <row r="398" spans="1:13" ht="11.25" customHeight="1">
      <c r="A398" s="771">
        <f>VLOOKUP(B398,'[2].'!$A$1:$I$803,9,0)</f>
        <v>5902811501262</v>
      </c>
      <c r="B398" s="869" t="s">
        <v>1250</v>
      </c>
      <c r="C398" s="1005"/>
      <c r="D398" s="788" t="s">
        <v>1231</v>
      </c>
      <c r="E398" s="874" t="s">
        <v>950</v>
      </c>
      <c r="F398" s="806">
        <v>145</v>
      </c>
      <c r="G398" s="776">
        <f t="shared" si="4"/>
        <v>145</v>
      </c>
      <c r="H398" s="777">
        <f t="shared" si="3"/>
        <v>33.333333333333336</v>
      </c>
      <c r="I398" s="778">
        <f t="shared" si="5"/>
        <v>33.333333333333336</v>
      </c>
      <c r="J398" s="1005" t="s">
        <v>1229</v>
      </c>
      <c r="K398" s="871" t="s">
        <v>868</v>
      </c>
      <c r="L398" s="871" t="s">
        <v>951</v>
      </c>
      <c r="M398" s="260"/>
    </row>
    <row r="399" spans="1:13" ht="14.25" customHeight="1">
      <c r="A399" s="771">
        <v>5902811508452</v>
      </c>
      <c r="B399" s="869" t="s">
        <v>1251</v>
      </c>
      <c r="C399" s="1005"/>
      <c r="D399" s="788" t="s">
        <v>1197</v>
      </c>
      <c r="E399" s="874" t="s">
        <v>953</v>
      </c>
      <c r="F399" s="806">
        <v>145</v>
      </c>
      <c r="G399" s="776">
        <f t="shared" si="4"/>
        <v>145</v>
      </c>
      <c r="H399" s="777">
        <f t="shared" si="3"/>
        <v>33.333333333333336</v>
      </c>
      <c r="I399" s="778">
        <f t="shared" si="5"/>
        <v>33.333333333333336</v>
      </c>
      <c r="J399" s="1005"/>
      <c r="K399" s="871" t="s">
        <v>898</v>
      </c>
      <c r="L399" s="871" t="s">
        <v>954</v>
      </c>
      <c r="M399" s="260"/>
    </row>
    <row r="400" spans="1:13" ht="33.75" customHeight="1">
      <c r="A400" s="771">
        <f>VLOOKUP(B400,'[2].'!$A$1:$I$803,9,0)</f>
        <v>5902811501354</v>
      </c>
      <c r="B400" s="869" t="s">
        <v>1252</v>
      </c>
      <c r="C400" s="1005"/>
      <c r="D400" s="788" t="s">
        <v>1231</v>
      </c>
      <c r="E400" s="874" t="s">
        <v>953</v>
      </c>
      <c r="F400" s="806">
        <v>145</v>
      </c>
      <c r="G400" s="776">
        <f>F400-(F400*$G$2)</f>
        <v>145</v>
      </c>
      <c r="H400" s="777">
        <f>F400/$I$2</f>
        <v>33.333333333333336</v>
      </c>
      <c r="I400" s="778">
        <f>H400-(H400*$G$2)</f>
        <v>33.333333333333336</v>
      </c>
      <c r="J400" s="1005"/>
      <c r="K400" s="871" t="s">
        <v>868</v>
      </c>
      <c r="L400" s="871" t="s">
        <v>954</v>
      </c>
      <c r="M400" s="260"/>
    </row>
    <row r="401" spans="1:13" ht="14.25" customHeight="1">
      <c r="A401" s="782">
        <v>5902811509213</v>
      </c>
      <c r="B401" s="883" t="s">
        <v>3474</v>
      </c>
      <c r="C401" s="1005"/>
      <c r="D401" s="788" t="s">
        <v>1136</v>
      </c>
      <c r="E401" s="874" t="s">
        <v>993</v>
      </c>
      <c r="F401" s="806">
        <v>145</v>
      </c>
      <c r="G401" s="776">
        <f t="shared" si="4"/>
        <v>145</v>
      </c>
      <c r="H401" s="777">
        <f t="shared" si="3"/>
        <v>33.333333333333336</v>
      </c>
      <c r="I401" s="778">
        <f t="shared" si="5"/>
        <v>33.333333333333336</v>
      </c>
      <c r="J401" s="1005" t="s">
        <v>1229</v>
      </c>
      <c r="K401" s="871" t="s">
        <v>3475</v>
      </c>
      <c r="L401" s="871" t="s">
        <v>954</v>
      </c>
      <c r="M401" s="260"/>
    </row>
    <row r="402" spans="1:13" ht="11.25" customHeight="1">
      <c r="A402" s="771">
        <f>VLOOKUP(B402,'[2].'!$A$1:$I$803,9,0)</f>
        <v>5902811501392</v>
      </c>
      <c r="B402" s="869" t="s">
        <v>1253</v>
      </c>
      <c r="C402" s="1005" t="s">
        <v>3476</v>
      </c>
      <c r="D402" s="877" t="s">
        <v>870</v>
      </c>
      <c r="E402" s="874" t="s">
        <v>936</v>
      </c>
      <c r="F402" s="806">
        <v>180</v>
      </c>
      <c r="G402" s="776">
        <f t="shared" si="4"/>
        <v>180</v>
      </c>
      <c r="H402" s="777">
        <f t="shared" si="3"/>
        <v>41.379310344827587</v>
      </c>
      <c r="I402" s="778">
        <f t="shared" si="5"/>
        <v>41.379310344827587</v>
      </c>
      <c r="J402" s="1005" t="s">
        <v>3477</v>
      </c>
      <c r="K402" s="871" t="s">
        <v>871</v>
      </c>
      <c r="L402" s="871" t="s">
        <v>938</v>
      </c>
      <c r="M402" s="260"/>
    </row>
    <row r="403" spans="1:13">
      <c r="A403" s="771">
        <f>VLOOKUP(B403,'[2].'!$A$1:$I$803,9,0)</f>
        <v>5902811501385</v>
      </c>
      <c r="B403" s="869" t="s">
        <v>1254</v>
      </c>
      <c r="C403" s="1005"/>
      <c r="D403" s="788" t="s">
        <v>1231</v>
      </c>
      <c r="E403" s="874" t="s">
        <v>936</v>
      </c>
      <c r="F403" s="806">
        <v>180</v>
      </c>
      <c r="G403" s="776">
        <f t="shared" si="4"/>
        <v>180</v>
      </c>
      <c r="H403" s="777">
        <f t="shared" si="3"/>
        <v>41.379310344827587</v>
      </c>
      <c r="I403" s="778">
        <f t="shared" si="5"/>
        <v>41.379310344827587</v>
      </c>
      <c r="J403" s="1005"/>
      <c r="K403" s="871" t="s">
        <v>868</v>
      </c>
      <c r="L403" s="871" t="s">
        <v>938</v>
      </c>
      <c r="M403" s="260"/>
    </row>
    <row r="404" spans="1:13" ht="28.8">
      <c r="A404" s="782">
        <v>5902811509206</v>
      </c>
      <c r="B404" s="883" t="s">
        <v>3478</v>
      </c>
      <c r="C404" s="787" t="s">
        <v>3479</v>
      </c>
      <c r="D404" s="788" t="s">
        <v>1136</v>
      </c>
      <c r="E404" s="874" t="s">
        <v>936</v>
      </c>
      <c r="F404" s="806">
        <v>180</v>
      </c>
      <c r="G404" s="776">
        <f>F404-(F404*$G$2)</f>
        <v>180</v>
      </c>
      <c r="H404" s="777">
        <f>F404/$I$2</f>
        <v>41.379310344827587</v>
      </c>
      <c r="I404" s="778">
        <f>H404-(H404*$G$2)</f>
        <v>41.379310344827587</v>
      </c>
      <c r="J404" s="787" t="s">
        <v>3480</v>
      </c>
      <c r="K404" s="871" t="s">
        <v>954</v>
      </c>
      <c r="L404" s="871" t="s">
        <v>938</v>
      </c>
      <c r="M404" s="260"/>
    </row>
    <row r="405" spans="1:13" ht="14.25" customHeight="1">
      <c r="A405" s="782">
        <v>5902811509220</v>
      </c>
      <c r="B405" s="883" t="s">
        <v>3481</v>
      </c>
      <c r="C405" s="787" t="s">
        <v>3482</v>
      </c>
      <c r="D405" s="788" t="s">
        <v>1136</v>
      </c>
      <c r="E405" s="874" t="s">
        <v>940</v>
      </c>
      <c r="F405" s="806">
        <v>180</v>
      </c>
      <c r="G405" s="776">
        <f>F405-(F405*$G$2)</f>
        <v>180</v>
      </c>
      <c r="H405" s="777">
        <f>F405/$I$2</f>
        <v>41.379310344827587</v>
      </c>
      <c r="I405" s="778">
        <f>H405-(H405*$G$2)</f>
        <v>41.379310344827587</v>
      </c>
      <c r="J405" s="787" t="s">
        <v>3483</v>
      </c>
      <c r="K405" s="871" t="s">
        <v>954</v>
      </c>
      <c r="L405" s="871" t="s">
        <v>3484</v>
      </c>
      <c r="M405" s="260"/>
    </row>
    <row r="406" spans="1:13" ht="11.25" customHeight="1">
      <c r="A406" s="771">
        <v>5902811509008</v>
      </c>
      <c r="B406" s="884" t="s">
        <v>3485</v>
      </c>
      <c r="C406" s="1004" t="s">
        <v>3486</v>
      </c>
      <c r="D406" s="877" t="s">
        <v>3487</v>
      </c>
      <c r="E406" s="874" t="s">
        <v>936</v>
      </c>
      <c r="F406" s="806">
        <v>135</v>
      </c>
      <c r="G406" s="776">
        <f t="shared" si="4"/>
        <v>135</v>
      </c>
      <c r="H406" s="777">
        <f t="shared" si="3"/>
        <v>31.034482758620694</v>
      </c>
      <c r="I406" s="778">
        <f t="shared" si="5"/>
        <v>31.034482758620694</v>
      </c>
      <c r="J406" s="1005" t="s">
        <v>3488</v>
      </c>
      <c r="K406" s="871" t="s">
        <v>1470</v>
      </c>
      <c r="L406" s="871" t="s">
        <v>938</v>
      </c>
      <c r="M406" s="260"/>
    </row>
    <row r="407" spans="1:13">
      <c r="A407" s="771">
        <f>VLOOKUP(B407,'[2].'!$A$1:$I$803,9,0)</f>
        <v>5902811505826</v>
      </c>
      <c r="B407" s="885" t="s">
        <v>1255</v>
      </c>
      <c r="C407" s="1004"/>
      <c r="D407" s="877" t="s">
        <v>1197</v>
      </c>
      <c r="E407" s="874" t="s">
        <v>936</v>
      </c>
      <c r="F407" s="806">
        <v>135</v>
      </c>
      <c r="G407" s="776">
        <f t="shared" si="4"/>
        <v>135</v>
      </c>
      <c r="H407" s="777">
        <f t="shared" si="3"/>
        <v>31.034482758620694</v>
      </c>
      <c r="I407" s="778">
        <f t="shared" si="5"/>
        <v>31.034482758620694</v>
      </c>
      <c r="J407" s="1005"/>
      <c r="K407" s="871" t="s">
        <v>871</v>
      </c>
      <c r="L407" s="871" t="s">
        <v>938</v>
      </c>
      <c r="M407" s="260"/>
    </row>
    <row r="408" spans="1:13" ht="14.25" customHeight="1">
      <c r="A408" s="771">
        <v>5902811509015</v>
      </c>
      <c r="B408" s="884" t="s">
        <v>3489</v>
      </c>
      <c r="C408" s="1004"/>
      <c r="D408" s="877" t="s">
        <v>1136</v>
      </c>
      <c r="E408" s="874" t="s">
        <v>936</v>
      </c>
      <c r="F408" s="806">
        <v>135</v>
      </c>
      <c r="G408" s="776">
        <f t="shared" si="4"/>
        <v>135</v>
      </c>
      <c r="H408" s="777">
        <f t="shared" si="3"/>
        <v>31.034482758620694</v>
      </c>
      <c r="I408" s="778">
        <f t="shared" si="5"/>
        <v>31.034482758620694</v>
      </c>
      <c r="J408" s="1005"/>
      <c r="K408" s="871" t="s">
        <v>954</v>
      </c>
      <c r="L408" s="871" t="s">
        <v>938</v>
      </c>
      <c r="M408" s="260"/>
    </row>
    <row r="409" spans="1:13">
      <c r="A409" s="771">
        <f>VLOOKUP(B409,'[2].'!$A$1:$I$803,9,0)</f>
        <v>5902811505758</v>
      </c>
      <c r="B409" s="885" t="s">
        <v>1256</v>
      </c>
      <c r="C409" s="1004"/>
      <c r="D409" s="877" t="s">
        <v>1185</v>
      </c>
      <c r="E409" s="874" t="s">
        <v>936</v>
      </c>
      <c r="F409" s="806">
        <v>135</v>
      </c>
      <c r="G409" s="776">
        <f t="shared" si="4"/>
        <v>135</v>
      </c>
      <c r="H409" s="777">
        <f t="shared" si="3"/>
        <v>31.034482758620694</v>
      </c>
      <c r="I409" s="778">
        <f t="shared" si="5"/>
        <v>31.034482758620694</v>
      </c>
      <c r="J409" s="1005"/>
      <c r="K409" s="871" t="s">
        <v>868</v>
      </c>
      <c r="L409" s="871" t="s">
        <v>938</v>
      </c>
      <c r="M409" s="260"/>
    </row>
    <row r="410" spans="1:13" ht="19.2">
      <c r="A410" s="771">
        <v>5902811508988</v>
      </c>
      <c r="B410" s="884" t="s">
        <v>3490</v>
      </c>
      <c r="C410" s="1004"/>
      <c r="D410" s="877" t="s">
        <v>3491</v>
      </c>
      <c r="E410" s="874" t="s">
        <v>940</v>
      </c>
      <c r="F410" s="806">
        <v>135</v>
      </c>
      <c r="G410" s="776">
        <f t="shared" si="4"/>
        <v>135</v>
      </c>
      <c r="H410" s="777">
        <f t="shared" si="3"/>
        <v>31.034482758620694</v>
      </c>
      <c r="I410" s="778">
        <f t="shared" si="5"/>
        <v>31.034482758620694</v>
      </c>
      <c r="J410" s="1005"/>
      <c r="K410" s="871" t="s">
        <v>3492</v>
      </c>
      <c r="L410" s="871" t="s">
        <v>1064</v>
      </c>
      <c r="M410" s="260"/>
    </row>
    <row r="411" spans="1:13">
      <c r="A411" s="771">
        <f>VLOOKUP(B411,'[2].'!$A$1:$I$803,9,0)</f>
        <v>5902811505802</v>
      </c>
      <c r="B411" s="885" t="s">
        <v>1257</v>
      </c>
      <c r="C411" s="1004"/>
      <c r="D411" s="877" t="s">
        <v>1197</v>
      </c>
      <c r="E411" s="874" t="s">
        <v>940</v>
      </c>
      <c r="F411" s="806">
        <v>135</v>
      </c>
      <c r="G411" s="776">
        <f t="shared" si="4"/>
        <v>135</v>
      </c>
      <c r="H411" s="777">
        <f t="shared" si="3"/>
        <v>31.034482758620694</v>
      </c>
      <c r="I411" s="778">
        <f t="shared" si="5"/>
        <v>31.034482758620694</v>
      </c>
      <c r="J411" s="1005"/>
      <c r="K411" s="871" t="s">
        <v>871</v>
      </c>
      <c r="L411" s="871" t="s">
        <v>1064</v>
      </c>
      <c r="M411" s="260"/>
    </row>
    <row r="412" spans="1:13">
      <c r="A412" s="771">
        <v>5902811508995</v>
      </c>
      <c r="B412" s="885" t="s">
        <v>3493</v>
      </c>
      <c r="C412" s="1004"/>
      <c r="D412" s="877" t="s">
        <v>1136</v>
      </c>
      <c r="E412" s="874" t="s">
        <v>940</v>
      </c>
      <c r="F412" s="806">
        <v>135</v>
      </c>
      <c r="G412" s="776">
        <f t="shared" si="4"/>
        <v>135</v>
      </c>
      <c r="H412" s="777">
        <f t="shared" si="3"/>
        <v>31.034482758620694</v>
      </c>
      <c r="I412" s="778">
        <f t="shared" si="5"/>
        <v>31.034482758620694</v>
      </c>
      <c r="J412" s="1005"/>
      <c r="K412" s="871" t="s">
        <v>954</v>
      </c>
      <c r="L412" s="871" t="s">
        <v>1064</v>
      </c>
      <c r="M412" s="260"/>
    </row>
    <row r="413" spans="1:13" ht="14.25" customHeight="1">
      <c r="A413" s="771">
        <f>VLOOKUP(B413,'[2].'!$A$1:$I$803,9,0)</f>
        <v>5902811505765</v>
      </c>
      <c r="B413" s="885" t="s">
        <v>1258</v>
      </c>
      <c r="C413" s="1004"/>
      <c r="D413" s="877" t="s">
        <v>1185</v>
      </c>
      <c r="E413" s="874" t="s">
        <v>940</v>
      </c>
      <c r="F413" s="806">
        <v>135</v>
      </c>
      <c r="G413" s="776">
        <f t="shared" si="4"/>
        <v>135</v>
      </c>
      <c r="H413" s="777">
        <f t="shared" si="3"/>
        <v>31.034482758620694</v>
      </c>
      <c r="I413" s="778">
        <f t="shared" si="5"/>
        <v>31.034482758620694</v>
      </c>
      <c r="J413" s="1005"/>
      <c r="K413" s="871" t="s">
        <v>868</v>
      </c>
      <c r="L413" s="871" t="s">
        <v>1064</v>
      </c>
      <c r="M413" s="447"/>
    </row>
    <row r="414" spans="1:13">
      <c r="A414" s="771">
        <v>5902811509022</v>
      </c>
      <c r="B414" s="884" t="s">
        <v>3494</v>
      </c>
      <c r="C414" s="1004"/>
      <c r="D414" s="877" t="s">
        <v>3487</v>
      </c>
      <c r="E414" s="874" t="s">
        <v>944</v>
      </c>
      <c r="F414" s="806">
        <v>135</v>
      </c>
      <c r="G414" s="776">
        <f t="shared" si="4"/>
        <v>135</v>
      </c>
      <c r="H414" s="777">
        <f t="shared" si="3"/>
        <v>31.034482758620694</v>
      </c>
      <c r="I414" s="778">
        <f t="shared" si="5"/>
        <v>31.034482758620694</v>
      </c>
      <c r="J414" s="1005"/>
      <c r="K414" s="871" t="s">
        <v>1470</v>
      </c>
      <c r="L414" s="871" t="s">
        <v>945</v>
      </c>
      <c r="M414" s="447"/>
    </row>
    <row r="415" spans="1:13">
      <c r="A415" s="771">
        <f>VLOOKUP(B415,'[2].'!$A$1:$I$803,9,0)</f>
        <v>5902811505789</v>
      </c>
      <c r="B415" s="885" t="s">
        <v>1259</v>
      </c>
      <c r="C415" s="1004"/>
      <c r="D415" s="877" t="s">
        <v>1136</v>
      </c>
      <c r="E415" s="874" t="s">
        <v>944</v>
      </c>
      <c r="F415" s="806">
        <v>135</v>
      </c>
      <c r="G415" s="776">
        <f t="shared" si="4"/>
        <v>135</v>
      </c>
      <c r="H415" s="777">
        <f t="shared" si="3"/>
        <v>31.034482758620694</v>
      </c>
      <c r="I415" s="778">
        <f t="shared" si="5"/>
        <v>31.034482758620694</v>
      </c>
      <c r="J415" s="1005"/>
      <c r="K415" s="871" t="s">
        <v>1137</v>
      </c>
      <c r="L415" s="871" t="s">
        <v>945</v>
      </c>
      <c r="M415" s="447"/>
    </row>
    <row r="416" spans="1:13">
      <c r="A416" s="771">
        <v>5902811509039</v>
      </c>
      <c r="B416" s="884" t="s">
        <v>3495</v>
      </c>
      <c r="C416" s="1004"/>
      <c r="D416" s="877" t="s">
        <v>3487</v>
      </c>
      <c r="E416" s="874" t="s">
        <v>947</v>
      </c>
      <c r="F416" s="806">
        <v>135</v>
      </c>
      <c r="G416" s="776">
        <f t="shared" si="4"/>
        <v>135</v>
      </c>
      <c r="H416" s="777">
        <f t="shared" si="3"/>
        <v>31.034482758620694</v>
      </c>
      <c r="I416" s="778">
        <f t="shared" si="5"/>
        <v>31.034482758620694</v>
      </c>
      <c r="J416" s="1005"/>
      <c r="K416" s="871" t="s">
        <v>1470</v>
      </c>
      <c r="L416" s="871" t="s">
        <v>948</v>
      </c>
      <c r="M416" s="447"/>
    </row>
    <row r="417" spans="1:12">
      <c r="A417" s="771">
        <f>VLOOKUP(B417,'[2].'!$A$1:$I$803,9,0)</f>
        <v>5902811505772</v>
      </c>
      <c r="B417" s="885" t="s">
        <v>1260</v>
      </c>
      <c r="C417" s="1004"/>
      <c r="D417" s="877" t="s">
        <v>1136</v>
      </c>
      <c r="E417" s="874" t="s">
        <v>947</v>
      </c>
      <c r="F417" s="806">
        <v>135</v>
      </c>
      <c r="G417" s="776">
        <f t="shared" si="4"/>
        <v>135</v>
      </c>
      <c r="H417" s="777">
        <f t="shared" si="3"/>
        <v>31.034482758620694</v>
      </c>
      <c r="I417" s="778">
        <f t="shared" si="5"/>
        <v>31.034482758620694</v>
      </c>
      <c r="J417" s="1005"/>
      <c r="K417" s="871" t="s">
        <v>1137</v>
      </c>
      <c r="L417" s="871" t="s">
        <v>948</v>
      </c>
    </row>
    <row r="418" spans="1:12">
      <c r="A418" s="771">
        <v>5902811509060</v>
      </c>
      <c r="B418" s="884" t="s">
        <v>3496</v>
      </c>
      <c r="C418" s="1004"/>
      <c r="D418" s="877" t="s">
        <v>3487</v>
      </c>
      <c r="E418" s="874" t="s">
        <v>947</v>
      </c>
      <c r="F418" s="806">
        <v>135</v>
      </c>
      <c r="G418" s="776">
        <f t="shared" si="4"/>
        <v>135</v>
      </c>
      <c r="H418" s="777">
        <f t="shared" si="3"/>
        <v>31.034482758620694</v>
      </c>
      <c r="I418" s="778">
        <f t="shared" si="5"/>
        <v>31.034482758620694</v>
      </c>
      <c r="J418" s="1005"/>
      <c r="K418" s="871" t="s">
        <v>1470</v>
      </c>
      <c r="L418" s="871" t="s">
        <v>967</v>
      </c>
    </row>
    <row r="419" spans="1:12">
      <c r="A419" s="771">
        <v>5902811509053</v>
      </c>
      <c r="B419" s="884" t="s">
        <v>3497</v>
      </c>
      <c r="C419" s="1004"/>
      <c r="D419" s="877" t="s">
        <v>3487</v>
      </c>
      <c r="E419" s="874" t="s">
        <v>950</v>
      </c>
      <c r="F419" s="806">
        <v>135</v>
      </c>
      <c r="G419" s="776">
        <f t="shared" si="4"/>
        <v>135</v>
      </c>
      <c r="H419" s="777">
        <f t="shared" si="3"/>
        <v>31.034482758620694</v>
      </c>
      <c r="I419" s="778">
        <f t="shared" si="5"/>
        <v>31.034482758620694</v>
      </c>
      <c r="J419" s="1005"/>
      <c r="K419" s="871" t="s">
        <v>1470</v>
      </c>
      <c r="L419" s="871" t="s">
        <v>951</v>
      </c>
    </row>
    <row r="420" spans="1:12">
      <c r="A420" s="771">
        <f>VLOOKUP(B420,'[2].'!$A$1:$I$803,9,0)</f>
        <v>5902811505741</v>
      </c>
      <c r="B420" s="885" t="s">
        <v>1261</v>
      </c>
      <c r="C420" s="1004"/>
      <c r="D420" s="877" t="s">
        <v>1185</v>
      </c>
      <c r="E420" s="874" t="s">
        <v>950</v>
      </c>
      <c r="F420" s="806">
        <v>135</v>
      </c>
      <c r="G420" s="776">
        <f t="shared" si="4"/>
        <v>135</v>
      </c>
      <c r="H420" s="777">
        <f t="shared" si="3"/>
        <v>31.034482758620694</v>
      </c>
      <c r="I420" s="778">
        <f t="shared" si="5"/>
        <v>31.034482758620694</v>
      </c>
      <c r="J420" s="1005"/>
      <c r="K420" s="871" t="s">
        <v>868</v>
      </c>
      <c r="L420" s="871" t="s">
        <v>951</v>
      </c>
    </row>
    <row r="421" spans="1:12">
      <c r="A421" s="771">
        <v>5902811509046</v>
      </c>
      <c r="B421" s="884" t="s">
        <v>3498</v>
      </c>
      <c r="C421" s="1004"/>
      <c r="D421" s="877" t="s">
        <v>3487</v>
      </c>
      <c r="E421" s="886" t="s">
        <v>953</v>
      </c>
      <c r="F421" s="806">
        <v>135</v>
      </c>
      <c r="G421" s="776">
        <f t="shared" si="4"/>
        <v>135</v>
      </c>
      <c r="H421" s="777">
        <f t="shared" si="3"/>
        <v>31.034482758620694</v>
      </c>
      <c r="I421" s="778">
        <f t="shared" si="5"/>
        <v>31.034482758620694</v>
      </c>
      <c r="J421" s="1005"/>
      <c r="K421" s="871" t="s">
        <v>1470</v>
      </c>
      <c r="L421" s="871" t="s">
        <v>954</v>
      </c>
    </row>
    <row r="422" spans="1:12" ht="11.25" customHeight="1">
      <c r="A422" s="771">
        <v>5902811509077</v>
      </c>
      <c r="B422" s="884" t="s">
        <v>3499</v>
      </c>
      <c r="C422" s="1004" t="s">
        <v>3500</v>
      </c>
      <c r="D422" s="877" t="s">
        <v>3487</v>
      </c>
      <c r="E422" s="874" t="s">
        <v>936</v>
      </c>
      <c r="F422" s="806">
        <v>135</v>
      </c>
      <c r="G422" s="776">
        <f t="shared" si="4"/>
        <v>135</v>
      </c>
      <c r="H422" s="777">
        <f t="shared" si="3"/>
        <v>31.034482758620694</v>
      </c>
      <c r="I422" s="778">
        <f t="shared" si="5"/>
        <v>31.034482758620694</v>
      </c>
      <c r="J422" s="1005" t="s">
        <v>3501</v>
      </c>
      <c r="K422" s="871" t="s">
        <v>1470</v>
      </c>
      <c r="L422" s="871" t="s">
        <v>938</v>
      </c>
    </row>
    <row r="423" spans="1:12">
      <c r="A423" s="771">
        <f>VLOOKUP(B423,'[2].'!$A$1:$I$803,9,0)</f>
        <v>5902811505796</v>
      </c>
      <c r="B423" s="885" t="s">
        <v>1262</v>
      </c>
      <c r="C423" s="1004"/>
      <c r="D423" s="877" t="s">
        <v>1197</v>
      </c>
      <c r="E423" s="874" t="s">
        <v>936</v>
      </c>
      <c r="F423" s="806">
        <v>135</v>
      </c>
      <c r="G423" s="776">
        <f t="shared" si="4"/>
        <v>135</v>
      </c>
      <c r="H423" s="777">
        <f t="shared" si="3"/>
        <v>31.034482758620694</v>
      </c>
      <c r="I423" s="778">
        <f t="shared" si="5"/>
        <v>31.034482758620694</v>
      </c>
      <c r="J423" s="1005"/>
      <c r="K423" s="871" t="s">
        <v>871</v>
      </c>
      <c r="L423" s="871" t="s">
        <v>938</v>
      </c>
    </row>
    <row r="424" spans="1:12">
      <c r="A424" s="771">
        <v>5902811509084</v>
      </c>
      <c r="B424" s="885" t="s">
        <v>3502</v>
      </c>
      <c r="C424" s="1004"/>
      <c r="D424" s="877" t="s">
        <v>1136</v>
      </c>
      <c r="E424" s="874" t="s">
        <v>936</v>
      </c>
      <c r="F424" s="806">
        <v>135</v>
      </c>
      <c r="G424" s="776">
        <f t="shared" si="4"/>
        <v>135</v>
      </c>
      <c r="H424" s="777">
        <f t="shared" si="3"/>
        <v>31.034482758620694</v>
      </c>
      <c r="I424" s="778">
        <f t="shared" si="5"/>
        <v>31.034482758620694</v>
      </c>
      <c r="J424" s="1005"/>
      <c r="K424" s="871" t="s">
        <v>954</v>
      </c>
      <c r="L424" s="871" t="s">
        <v>938</v>
      </c>
    </row>
    <row r="425" spans="1:12">
      <c r="A425" s="771">
        <f>VLOOKUP(B425,'[2].'!$A$1:$I$803,9,0)</f>
        <v>5902811505734</v>
      </c>
      <c r="B425" s="885" t="s">
        <v>1263</v>
      </c>
      <c r="C425" s="1004"/>
      <c r="D425" s="877" t="s">
        <v>1185</v>
      </c>
      <c r="E425" s="874" t="s">
        <v>936</v>
      </c>
      <c r="F425" s="806">
        <v>135</v>
      </c>
      <c r="G425" s="776">
        <f t="shared" si="4"/>
        <v>135</v>
      </c>
      <c r="H425" s="777">
        <f t="shared" si="3"/>
        <v>31.034482758620694</v>
      </c>
      <c r="I425" s="778">
        <f t="shared" si="5"/>
        <v>31.034482758620694</v>
      </c>
      <c r="J425" s="1005"/>
      <c r="K425" s="871" t="s">
        <v>868</v>
      </c>
      <c r="L425" s="871" t="s">
        <v>938</v>
      </c>
    </row>
    <row r="426" spans="1:12" ht="19.2">
      <c r="A426" s="771">
        <v>5902811509091</v>
      </c>
      <c r="B426" s="884" t="s">
        <v>3503</v>
      </c>
      <c r="C426" s="1004"/>
      <c r="D426" s="877" t="s">
        <v>3504</v>
      </c>
      <c r="E426" s="874" t="s">
        <v>940</v>
      </c>
      <c r="F426" s="806">
        <v>135</v>
      </c>
      <c r="G426" s="776">
        <f t="shared" si="4"/>
        <v>135</v>
      </c>
      <c r="H426" s="777">
        <f t="shared" si="3"/>
        <v>31.034482758620694</v>
      </c>
      <c r="I426" s="778">
        <f t="shared" si="5"/>
        <v>31.034482758620694</v>
      </c>
      <c r="J426" s="1005"/>
      <c r="K426" s="871" t="s">
        <v>3492</v>
      </c>
      <c r="L426" s="871" t="s">
        <v>1064</v>
      </c>
    </row>
    <row r="427" spans="1:12">
      <c r="A427" s="771">
        <f>VLOOKUP(B427,'[2].'!$A$1:$I$803,9,0)</f>
        <v>5902811505833</v>
      </c>
      <c r="B427" s="885" t="s">
        <v>1264</v>
      </c>
      <c r="C427" s="1004"/>
      <c r="D427" s="877" t="s">
        <v>1197</v>
      </c>
      <c r="E427" s="874" t="s">
        <v>940</v>
      </c>
      <c r="F427" s="806">
        <v>135</v>
      </c>
      <c r="G427" s="776">
        <f t="shared" si="4"/>
        <v>135</v>
      </c>
      <c r="H427" s="777">
        <f t="shared" si="3"/>
        <v>31.034482758620694</v>
      </c>
      <c r="I427" s="778">
        <f t="shared" si="5"/>
        <v>31.034482758620694</v>
      </c>
      <c r="J427" s="1005"/>
      <c r="K427" s="871" t="s">
        <v>871</v>
      </c>
      <c r="L427" s="871" t="s">
        <v>1064</v>
      </c>
    </row>
    <row r="428" spans="1:12">
      <c r="A428" s="771">
        <f>VLOOKUP(B428,'[2].'!$A$1:$I$803,9,0)</f>
        <v>5902811506823</v>
      </c>
      <c r="B428" s="885" t="s">
        <v>1265</v>
      </c>
      <c r="C428" s="1004"/>
      <c r="D428" s="877" t="s">
        <v>1136</v>
      </c>
      <c r="E428" s="874" t="s">
        <v>940</v>
      </c>
      <c r="F428" s="806">
        <v>135</v>
      </c>
      <c r="G428" s="776">
        <f t="shared" si="4"/>
        <v>135</v>
      </c>
      <c r="H428" s="777">
        <f t="shared" si="3"/>
        <v>31.034482758620694</v>
      </c>
      <c r="I428" s="778">
        <f t="shared" si="5"/>
        <v>31.034482758620694</v>
      </c>
      <c r="J428" s="1005"/>
      <c r="K428" s="871" t="s">
        <v>1137</v>
      </c>
      <c r="L428" s="871" t="s">
        <v>1064</v>
      </c>
    </row>
    <row r="429" spans="1:12">
      <c r="A429" s="771">
        <f>VLOOKUP(B429,'[2].'!$A$1:$I$803,9,0)</f>
        <v>5902811505727</v>
      </c>
      <c r="B429" s="885" t="s">
        <v>1266</v>
      </c>
      <c r="C429" s="1004"/>
      <c r="D429" s="877" t="s">
        <v>1185</v>
      </c>
      <c r="E429" s="874" t="s">
        <v>940</v>
      </c>
      <c r="F429" s="806">
        <v>135</v>
      </c>
      <c r="G429" s="776">
        <f t="shared" si="4"/>
        <v>135</v>
      </c>
      <c r="H429" s="777">
        <f t="shared" si="3"/>
        <v>31.034482758620694</v>
      </c>
      <c r="I429" s="778">
        <f t="shared" si="5"/>
        <v>31.034482758620694</v>
      </c>
      <c r="J429" s="1005"/>
      <c r="K429" s="871" t="s">
        <v>868</v>
      </c>
      <c r="L429" s="871" t="s">
        <v>1064</v>
      </c>
    </row>
    <row r="430" spans="1:12">
      <c r="A430" s="771">
        <v>5902811509107</v>
      </c>
      <c r="B430" s="884" t="s">
        <v>3505</v>
      </c>
      <c r="C430" s="1004"/>
      <c r="D430" s="877" t="s">
        <v>3487</v>
      </c>
      <c r="E430" s="874" t="s">
        <v>944</v>
      </c>
      <c r="F430" s="806">
        <v>135</v>
      </c>
      <c r="G430" s="776">
        <f t="shared" si="4"/>
        <v>135</v>
      </c>
      <c r="H430" s="777">
        <f t="shared" si="3"/>
        <v>31.034482758620694</v>
      </c>
      <c r="I430" s="778">
        <f t="shared" si="5"/>
        <v>31.034482758620694</v>
      </c>
      <c r="J430" s="1005"/>
      <c r="K430" s="871" t="s">
        <v>1470</v>
      </c>
      <c r="L430" s="871" t="s">
        <v>945</v>
      </c>
    </row>
    <row r="431" spans="1:12">
      <c r="A431" s="771">
        <v>5902811509114</v>
      </c>
      <c r="B431" s="884" t="s">
        <v>3506</v>
      </c>
      <c r="C431" s="1004"/>
      <c r="D431" s="877" t="s">
        <v>3487</v>
      </c>
      <c r="E431" s="874" t="s">
        <v>947</v>
      </c>
      <c r="F431" s="806">
        <v>135</v>
      </c>
      <c r="G431" s="776">
        <f t="shared" si="4"/>
        <v>135</v>
      </c>
      <c r="H431" s="777">
        <f t="shared" si="3"/>
        <v>31.034482758620694</v>
      </c>
      <c r="I431" s="778">
        <f t="shared" si="5"/>
        <v>31.034482758620694</v>
      </c>
      <c r="J431" s="1005"/>
      <c r="K431" s="871" t="s">
        <v>1470</v>
      </c>
      <c r="L431" s="871" t="s">
        <v>948</v>
      </c>
    </row>
    <row r="432" spans="1:12">
      <c r="A432" s="771">
        <v>5902811509121</v>
      </c>
      <c r="B432" s="884" t="s">
        <v>3507</v>
      </c>
      <c r="C432" s="1004"/>
      <c r="D432" s="877" t="s">
        <v>3487</v>
      </c>
      <c r="E432" s="874" t="s">
        <v>966</v>
      </c>
      <c r="F432" s="806">
        <v>145</v>
      </c>
      <c r="G432" s="776">
        <f t="shared" si="4"/>
        <v>145</v>
      </c>
      <c r="H432" s="777">
        <f t="shared" si="3"/>
        <v>33.333333333333336</v>
      </c>
      <c r="I432" s="778">
        <f t="shared" si="5"/>
        <v>33.333333333333336</v>
      </c>
      <c r="J432" s="1005"/>
      <c r="K432" s="871" t="s">
        <v>1470</v>
      </c>
      <c r="L432" s="871" t="s">
        <v>967</v>
      </c>
    </row>
    <row r="433" spans="1:12">
      <c r="A433" s="771">
        <v>5902811509138</v>
      </c>
      <c r="B433" s="884" t="s">
        <v>3508</v>
      </c>
      <c r="C433" s="1004"/>
      <c r="D433" s="877" t="s">
        <v>3487</v>
      </c>
      <c r="E433" s="874" t="s">
        <v>950</v>
      </c>
      <c r="F433" s="806">
        <v>145</v>
      </c>
      <c r="G433" s="776">
        <f t="shared" si="4"/>
        <v>145</v>
      </c>
      <c r="H433" s="777">
        <f t="shared" si="3"/>
        <v>33.333333333333336</v>
      </c>
      <c r="I433" s="778">
        <f t="shared" si="5"/>
        <v>33.333333333333336</v>
      </c>
      <c r="J433" s="1005"/>
      <c r="K433" s="871" t="s">
        <v>1470</v>
      </c>
      <c r="L433" s="871" t="s">
        <v>951</v>
      </c>
    </row>
    <row r="434" spans="1:12">
      <c r="A434" s="887" t="s">
        <v>3509</v>
      </c>
      <c r="B434" s="884" t="s">
        <v>3510</v>
      </c>
      <c r="C434" s="1004"/>
      <c r="D434" s="877" t="s">
        <v>3487</v>
      </c>
      <c r="E434" s="886" t="s">
        <v>953</v>
      </c>
      <c r="F434" s="806">
        <v>145</v>
      </c>
      <c r="G434" s="776">
        <f t="shared" si="4"/>
        <v>145</v>
      </c>
      <c r="H434" s="777">
        <f t="shared" si="3"/>
        <v>33.333333333333336</v>
      </c>
      <c r="I434" s="778">
        <f t="shared" si="5"/>
        <v>33.333333333333336</v>
      </c>
      <c r="J434" s="1005"/>
      <c r="K434" s="871" t="s">
        <v>1470</v>
      </c>
      <c r="L434" s="886" t="s">
        <v>954</v>
      </c>
    </row>
    <row r="435" spans="1:12" ht="11.25" customHeight="1">
      <c r="A435" s="782">
        <v>5902811509268</v>
      </c>
      <c r="B435" s="869" t="s">
        <v>3511</v>
      </c>
      <c r="C435" s="1014" t="s">
        <v>3512</v>
      </c>
      <c r="D435" s="877" t="s">
        <v>3487</v>
      </c>
      <c r="E435" s="874" t="s">
        <v>936</v>
      </c>
      <c r="F435" s="806">
        <v>180</v>
      </c>
      <c r="G435" s="776">
        <f>F435-(F435*$G$2)</f>
        <v>180</v>
      </c>
      <c r="H435" s="777">
        <f>F435/$I$2</f>
        <v>41.379310344827587</v>
      </c>
      <c r="I435" s="778">
        <f>H435-(H435*$G$2)</f>
        <v>41.379310344827587</v>
      </c>
      <c r="J435" s="1014" t="s">
        <v>3513</v>
      </c>
      <c r="K435" s="871" t="s">
        <v>3487</v>
      </c>
      <c r="L435" s="871" t="s">
        <v>938</v>
      </c>
    </row>
    <row r="436" spans="1:12">
      <c r="A436" s="782">
        <v>5902811509275</v>
      </c>
      <c r="B436" s="869" t="s">
        <v>3514</v>
      </c>
      <c r="C436" s="1015"/>
      <c r="D436" s="788" t="s">
        <v>3515</v>
      </c>
      <c r="E436" s="874" t="s">
        <v>936</v>
      </c>
      <c r="F436" s="806">
        <v>180</v>
      </c>
      <c r="G436" s="776">
        <f>F436-(F436*$G$2)</f>
        <v>180</v>
      </c>
      <c r="H436" s="777">
        <f>F436/$I$2</f>
        <v>41.379310344827587</v>
      </c>
      <c r="I436" s="778">
        <f>H436-(H436*$G$2)</f>
        <v>41.379310344827587</v>
      </c>
      <c r="J436" s="1015"/>
      <c r="K436" s="871" t="s">
        <v>954</v>
      </c>
      <c r="L436" s="871" t="s">
        <v>938</v>
      </c>
    </row>
    <row r="437" spans="1:12" ht="11.25" customHeight="1">
      <c r="A437" s="771">
        <f>VLOOKUP(B437,'[2].'!$A$1:$I$803,9,0)</f>
        <v>5902811501415</v>
      </c>
      <c r="B437" s="869" t="s">
        <v>1267</v>
      </c>
      <c r="C437" s="1004" t="s">
        <v>3516</v>
      </c>
      <c r="D437" s="877" t="s">
        <v>870</v>
      </c>
      <c r="E437" s="874" t="s">
        <v>936</v>
      </c>
      <c r="F437" s="806">
        <v>399</v>
      </c>
      <c r="G437" s="776">
        <f t="shared" si="4"/>
        <v>399</v>
      </c>
      <c r="H437" s="777">
        <f t="shared" si="3"/>
        <v>91.724137931034491</v>
      </c>
      <c r="I437" s="778">
        <f t="shared" si="5"/>
        <v>91.724137931034491</v>
      </c>
      <c r="J437" s="1005" t="s">
        <v>3517</v>
      </c>
      <c r="K437" s="871" t="s">
        <v>871</v>
      </c>
      <c r="L437" s="871" t="s">
        <v>938</v>
      </c>
    </row>
    <row r="438" spans="1:12">
      <c r="A438" s="771">
        <f>VLOOKUP(B438,'[2].'!$A$1:$I$803,9,0)</f>
        <v>5902811501408</v>
      </c>
      <c r="B438" s="869" t="s">
        <v>1268</v>
      </c>
      <c r="C438" s="1004"/>
      <c r="D438" s="788" t="s">
        <v>867</v>
      </c>
      <c r="E438" s="874" t="s">
        <v>936</v>
      </c>
      <c r="F438" s="806">
        <v>399</v>
      </c>
      <c r="G438" s="776">
        <f t="shared" si="4"/>
        <v>399</v>
      </c>
      <c r="H438" s="777">
        <f t="shared" si="3"/>
        <v>91.724137931034491</v>
      </c>
      <c r="I438" s="778">
        <f t="shared" si="5"/>
        <v>91.724137931034491</v>
      </c>
      <c r="J438" s="1005"/>
      <c r="K438" s="871" t="s">
        <v>868</v>
      </c>
      <c r="L438" s="871" t="s">
        <v>938</v>
      </c>
    </row>
    <row r="439" spans="1:12">
      <c r="A439" s="771">
        <f>VLOOKUP(B439,'[2].'!$A$1:$I$803,9,0)</f>
        <v>5902811501439</v>
      </c>
      <c r="B439" s="869" t="s">
        <v>1269</v>
      </c>
      <c r="C439" s="1004"/>
      <c r="D439" s="877" t="s">
        <v>870</v>
      </c>
      <c r="E439" s="874" t="s">
        <v>1031</v>
      </c>
      <c r="F439" s="806">
        <v>399</v>
      </c>
      <c r="G439" s="776">
        <f t="shared" si="4"/>
        <v>399</v>
      </c>
      <c r="H439" s="777">
        <f t="shared" si="3"/>
        <v>91.724137931034491</v>
      </c>
      <c r="I439" s="778">
        <f t="shared" si="5"/>
        <v>91.724137931034491</v>
      </c>
      <c r="J439" s="1005"/>
      <c r="K439" s="871" t="s">
        <v>871</v>
      </c>
      <c r="L439" s="871" t="s">
        <v>1064</v>
      </c>
    </row>
    <row r="440" spans="1:12">
      <c r="A440" s="771">
        <f>VLOOKUP(B440,'[2].'!$A$1:$I$803,9,0)</f>
        <v>5902811501422</v>
      </c>
      <c r="B440" s="869" t="s">
        <v>1270</v>
      </c>
      <c r="C440" s="1004"/>
      <c r="D440" s="788" t="s">
        <v>867</v>
      </c>
      <c r="E440" s="874" t="s">
        <v>1031</v>
      </c>
      <c r="F440" s="806">
        <v>399</v>
      </c>
      <c r="G440" s="776">
        <f t="shared" si="4"/>
        <v>399</v>
      </c>
      <c r="H440" s="777">
        <f t="shared" si="3"/>
        <v>91.724137931034491</v>
      </c>
      <c r="I440" s="778">
        <f t="shared" si="5"/>
        <v>91.724137931034491</v>
      </c>
      <c r="J440" s="1005"/>
      <c r="K440" s="871" t="s">
        <v>868</v>
      </c>
      <c r="L440" s="871" t="s">
        <v>1064</v>
      </c>
    </row>
  </sheetData>
  <sheetProtection selectLockedCells="1" selectUnlockedCells="1"/>
  <mergeCells count="95">
    <mergeCell ref="C331:C336"/>
    <mergeCell ref="J331:J336"/>
    <mergeCell ref="C337:C339"/>
    <mergeCell ref="J337:J339"/>
    <mergeCell ref="C340:C377"/>
    <mergeCell ref="J340:J377"/>
    <mergeCell ref="C304:C307"/>
    <mergeCell ref="J304:J307"/>
    <mergeCell ref="C308:C320"/>
    <mergeCell ref="J308:J320"/>
    <mergeCell ref="C321:C330"/>
    <mergeCell ref="J321:J330"/>
    <mergeCell ref="C281:C288"/>
    <mergeCell ref="J281:J288"/>
    <mergeCell ref="C289:C298"/>
    <mergeCell ref="J289:J298"/>
    <mergeCell ref="C300:C302"/>
    <mergeCell ref="J300:J302"/>
    <mergeCell ref="C256:C264"/>
    <mergeCell ref="J256:J264"/>
    <mergeCell ref="C265:C272"/>
    <mergeCell ref="J265:J272"/>
    <mergeCell ref="C273:C280"/>
    <mergeCell ref="J273:J280"/>
    <mergeCell ref="C239:C242"/>
    <mergeCell ref="J239:J242"/>
    <mergeCell ref="C243:C246"/>
    <mergeCell ref="J243:J246"/>
    <mergeCell ref="C247:C255"/>
    <mergeCell ref="J247:J255"/>
    <mergeCell ref="A1:H1"/>
    <mergeCell ref="A5:I5"/>
    <mergeCell ref="A6:I6"/>
    <mergeCell ref="C231:C234"/>
    <mergeCell ref="J231:J234"/>
    <mergeCell ref="C235:C238"/>
    <mergeCell ref="J235:J238"/>
    <mergeCell ref="C14:C17"/>
    <mergeCell ref="J14:J17"/>
    <mergeCell ref="C18:C21"/>
    <mergeCell ref="C378:C401"/>
    <mergeCell ref="J378:J401"/>
    <mergeCell ref="C402:C403"/>
    <mergeCell ref="J402:J403"/>
    <mergeCell ref="C406:C421"/>
    <mergeCell ref="J406:J421"/>
    <mergeCell ref="C422:C434"/>
    <mergeCell ref="J422:J434"/>
    <mergeCell ref="C435:C436"/>
    <mergeCell ref="J435:J436"/>
    <mergeCell ref="C437:C440"/>
    <mergeCell ref="J437:J440"/>
    <mergeCell ref="J18:J21"/>
    <mergeCell ref="C22:C25"/>
    <mergeCell ref="J22:J25"/>
    <mergeCell ref="C26:C29"/>
    <mergeCell ref="J26:J29"/>
    <mergeCell ref="C30:C38"/>
    <mergeCell ref="J30:J38"/>
    <mergeCell ref="C39:C47"/>
    <mergeCell ref="J39:J47"/>
    <mergeCell ref="C48:C55"/>
    <mergeCell ref="J48:J55"/>
    <mergeCell ref="C56:C63"/>
    <mergeCell ref="J56:J63"/>
    <mergeCell ref="C64:C71"/>
    <mergeCell ref="J64:J71"/>
    <mergeCell ref="C72:C81"/>
    <mergeCell ref="J72:J81"/>
    <mergeCell ref="C83:C85"/>
    <mergeCell ref="J83:J85"/>
    <mergeCell ref="C87:C90"/>
    <mergeCell ref="J87:J90"/>
    <mergeCell ref="C91:C103"/>
    <mergeCell ref="J91:J103"/>
    <mergeCell ref="C104:C113"/>
    <mergeCell ref="J104:J113"/>
    <mergeCell ref="C114:C119"/>
    <mergeCell ref="J114:J119"/>
    <mergeCell ref="C120:C122"/>
    <mergeCell ref="J120:J122"/>
    <mergeCell ref="C123:C160"/>
    <mergeCell ref="J123:J160"/>
    <mergeCell ref="C161:C184"/>
    <mergeCell ref="J161:J184"/>
    <mergeCell ref="C185:C186"/>
    <mergeCell ref="J185:J186"/>
    <mergeCell ref="C189:C204"/>
    <mergeCell ref="J189:J204"/>
    <mergeCell ref="C205:C217"/>
    <mergeCell ref="J205:J217"/>
    <mergeCell ref="C218:C219"/>
    <mergeCell ref="J218:J219"/>
    <mergeCell ref="C220:C223"/>
    <mergeCell ref="J220:J223"/>
  </mergeCells>
  <hyperlinks>
    <hyperlink ref="M5" location="SPIS!A1" display="WRÓĆ"/>
  </hyperlinks>
  <pageMargins left="0.7" right="0.7" top="0.75" bottom="0.75" header="0.51180555555555551" footer="0.51180555555555551"/>
  <pageSetup paperSize="9" scale="76" firstPageNumber="0" orientation="portrait" horizontalDpi="300" verticalDpi="300" r:id="rId1"/>
  <headerFooter alignWithMargins="0"/>
  <colBreaks count="1" manualBreakCount="1">
    <brk id="4" max="43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O61"/>
  <sheetViews>
    <sheetView view="pageBreakPreview" zoomScale="85" zoomScaleSheetLayoutView="85" workbookViewId="0">
      <selection activeCell="G2" sqref="G2"/>
    </sheetView>
  </sheetViews>
  <sheetFormatPr defaultColWidth="8.59765625" defaultRowHeight="10.199999999999999"/>
  <cols>
    <col min="1" max="1" width="11.8984375" style="362" customWidth="1"/>
    <col min="2" max="2" width="16.5" style="363" customWidth="1"/>
    <col min="3" max="3" width="28.3984375" style="362" customWidth="1"/>
    <col min="4" max="9" width="8.59765625" style="362"/>
    <col min="10" max="10" width="26.69921875" style="362" customWidth="1"/>
    <col min="11" max="16384" width="8.59765625" style="362"/>
  </cols>
  <sheetData>
    <row r="1" spans="1:15">
      <c r="A1" s="993" t="s">
        <v>855</v>
      </c>
      <c r="B1" s="993"/>
      <c r="C1" s="993"/>
      <c r="D1" s="993"/>
      <c r="E1" s="993"/>
      <c r="F1" s="993"/>
      <c r="G1" s="993"/>
      <c r="H1" s="993"/>
      <c r="I1" s="993"/>
      <c r="J1" s="367"/>
      <c r="K1" s="369"/>
      <c r="L1" s="368"/>
      <c r="M1" s="369"/>
    </row>
    <row r="2" spans="1:15" ht="20.399999999999999">
      <c r="A2" s="345"/>
      <c r="B2" s="41"/>
      <c r="C2" s="150"/>
      <c r="D2" s="150"/>
      <c r="E2" s="346"/>
      <c r="F2" s="139" t="s">
        <v>45</v>
      </c>
      <c r="G2" s="140">
        <v>0</v>
      </c>
      <c r="H2" s="139" t="s">
        <v>46</v>
      </c>
      <c r="I2" s="141">
        <v>4.3499999999999996</v>
      </c>
      <c r="J2" s="347"/>
      <c r="K2" s="150"/>
      <c r="L2" s="347"/>
      <c r="M2" s="150"/>
    </row>
    <row r="3" spans="1:15">
      <c r="A3" s="345"/>
      <c r="B3" s="41"/>
      <c r="C3" s="150"/>
      <c r="D3" s="150"/>
      <c r="E3" s="346"/>
      <c r="F3" s="348"/>
      <c r="G3" s="348"/>
      <c r="H3" s="349"/>
      <c r="I3" s="349"/>
      <c r="J3" s="350"/>
      <c r="K3" s="150"/>
      <c r="L3" s="347"/>
      <c r="M3" s="150"/>
    </row>
    <row r="4" spans="1:15" ht="20.399999999999999">
      <c r="A4" s="351" t="s">
        <v>47</v>
      </c>
      <c r="B4" s="352" t="s">
        <v>856</v>
      </c>
      <c r="C4" s="353" t="s">
        <v>857</v>
      </c>
      <c r="D4" s="354" t="s">
        <v>858</v>
      </c>
      <c r="E4" s="354" t="s">
        <v>859</v>
      </c>
      <c r="F4" s="355" t="s">
        <v>860</v>
      </c>
      <c r="G4" s="356" t="s">
        <v>66</v>
      </c>
      <c r="H4" s="357" t="s">
        <v>67</v>
      </c>
      <c r="I4" s="358" t="s">
        <v>68</v>
      </c>
      <c r="J4" s="359" t="s">
        <v>861</v>
      </c>
      <c r="K4" s="354" t="s">
        <v>862</v>
      </c>
      <c r="L4" s="354" t="s">
        <v>863</v>
      </c>
      <c r="M4" s="359" t="s">
        <v>894</v>
      </c>
    </row>
    <row r="5" spans="1:15">
      <c r="A5" s="449"/>
      <c r="B5" s="442"/>
      <c r="C5" s="442"/>
      <c r="D5" s="442"/>
      <c r="E5" s="442"/>
      <c r="F5" s="372"/>
      <c r="G5" s="372"/>
      <c r="H5" s="373"/>
      <c r="I5" s="373"/>
      <c r="J5" s="374"/>
      <c r="K5" s="442"/>
      <c r="L5" s="443"/>
      <c r="M5" s="360" t="s">
        <v>864</v>
      </c>
    </row>
    <row r="6" spans="1:15" ht="19.5" customHeight="1">
      <c r="A6" s="450" t="s">
        <v>1271</v>
      </c>
      <c r="B6" s="451"/>
      <c r="C6" s="451"/>
      <c r="D6" s="451"/>
      <c r="E6" s="451"/>
      <c r="F6" s="452"/>
      <c r="G6" s="453"/>
      <c r="H6" s="454"/>
      <c r="I6" s="455"/>
      <c r="J6" s="456"/>
      <c r="K6" s="457"/>
      <c r="L6" s="457"/>
      <c r="M6" s="458"/>
    </row>
    <row r="7" spans="1:15" s="886" customFormat="1" ht="22.5" customHeight="1">
      <c r="A7" s="903">
        <f>VLOOKUP(B7,'[2].'!$A$1:$I$803,9,0)</f>
        <v>5902811507769</v>
      </c>
      <c r="B7" s="772" t="s">
        <v>1272</v>
      </c>
      <c r="C7" s="1004" t="s">
        <v>3518</v>
      </c>
      <c r="D7" s="779" t="s">
        <v>1052</v>
      </c>
      <c r="E7" s="774" t="s">
        <v>940</v>
      </c>
      <c r="F7" s="775">
        <v>125</v>
      </c>
      <c r="G7" s="776">
        <f t="shared" ref="G7:G61" si="0">F7-(F7*$G$2)</f>
        <v>125</v>
      </c>
      <c r="H7" s="777">
        <f t="shared" ref="H7:H61" si="1">F7/$I$2</f>
        <v>28.735632183908049</v>
      </c>
      <c r="I7" s="778">
        <f t="shared" ref="I7:I61" si="2">H7-(H7*$G$2)</f>
        <v>28.735632183908049</v>
      </c>
      <c r="J7" s="1004" t="s">
        <v>3519</v>
      </c>
      <c r="K7" s="779" t="s">
        <v>1052</v>
      </c>
      <c r="L7" s="779" t="s">
        <v>1064</v>
      </c>
      <c r="M7" s="888"/>
      <c r="N7" s="891"/>
      <c r="O7" s="891"/>
    </row>
    <row r="8" spans="1:15" s="886" customFormat="1" ht="19.2">
      <c r="A8" s="903">
        <f>VLOOKUP(B8,'[2].'!$A$1:$I$803,9,0)</f>
        <v>5902811507776</v>
      </c>
      <c r="B8" s="772" t="s">
        <v>1273</v>
      </c>
      <c r="C8" s="1004"/>
      <c r="D8" s="779" t="s">
        <v>1052</v>
      </c>
      <c r="E8" s="774" t="s">
        <v>1274</v>
      </c>
      <c r="F8" s="775">
        <v>125</v>
      </c>
      <c r="G8" s="776">
        <f t="shared" si="0"/>
        <v>125</v>
      </c>
      <c r="H8" s="777">
        <f t="shared" si="1"/>
        <v>28.735632183908049</v>
      </c>
      <c r="I8" s="778">
        <f t="shared" si="2"/>
        <v>28.735632183908049</v>
      </c>
      <c r="J8" s="1004"/>
      <c r="K8" s="779" t="s">
        <v>1052</v>
      </c>
      <c r="L8" s="779" t="s">
        <v>938</v>
      </c>
      <c r="M8" s="888"/>
      <c r="N8" s="891"/>
      <c r="O8" s="891"/>
    </row>
    <row r="9" spans="1:15" s="886" customFormat="1" ht="15" customHeight="1">
      <c r="A9" s="903">
        <f>VLOOKUP(B9,'[2].'!$A$1:$I$803,9,0)</f>
        <v>5902811501507</v>
      </c>
      <c r="B9" s="869" t="s">
        <v>1275</v>
      </c>
      <c r="C9" s="1005" t="s">
        <v>3520</v>
      </c>
      <c r="D9" s="876" t="s">
        <v>1276</v>
      </c>
      <c r="E9" s="874" t="s">
        <v>936</v>
      </c>
      <c r="F9" s="806">
        <v>115</v>
      </c>
      <c r="G9" s="776">
        <f t="shared" si="0"/>
        <v>115</v>
      </c>
      <c r="H9" s="777">
        <f t="shared" si="1"/>
        <v>26.436781609195403</v>
      </c>
      <c r="I9" s="778">
        <f t="shared" si="2"/>
        <v>26.436781609195403</v>
      </c>
      <c r="J9" s="1005" t="s">
        <v>3521</v>
      </c>
      <c r="K9" s="871" t="s">
        <v>1149</v>
      </c>
      <c r="L9" s="871" t="s">
        <v>938</v>
      </c>
      <c r="M9" s="892"/>
      <c r="N9" s="891"/>
      <c r="O9" s="891"/>
    </row>
    <row r="10" spans="1:15" s="886" customFormat="1" ht="9.6">
      <c r="A10" s="903">
        <f>VLOOKUP(B10,'[2].'!$A$1:$I$803,9,0)</f>
        <v>5902811501491</v>
      </c>
      <c r="B10" s="869" t="s">
        <v>1277</v>
      </c>
      <c r="C10" s="1005"/>
      <c r="D10" s="788" t="s">
        <v>1278</v>
      </c>
      <c r="E10" s="874" t="s">
        <v>936</v>
      </c>
      <c r="F10" s="806">
        <v>115</v>
      </c>
      <c r="G10" s="776">
        <f t="shared" si="0"/>
        <v>115</v>
      </c>
      <c r="H10" s="777">
        <f t="shared" si="1"/>
        <v>26.436781609195403</v>
      </c>
      <c r="I10" s="778">
        <f t="shared" si="2"/>
        <v>26.436781609195403</v>
      </c>
      <c r="J10" s="1005"/>
      <c r="K10" s="871" t="s">
        <v>1279</v>
      </c>
      <c r="L10" s="871" t="s">
        <v>938</v>
      </c>
      <c r="M10" s="892"/>
      <c r="N10" s="891"/>
      <c r="O10" s="891"/>
    </row>
    <row r="11" spans="1:15" s="886" customFormat="1" ht="9.6">
      <c r="A11" s="903">
        <f>VLOOKUP(B11,'[2].'!$A$1:$I$803,9,0)</f>
        <v>5902811501538</v>
      </c>
      <c r="B11" s="869" t="s">
        <v>1280</v>
      </c>
      <c r="C11" s="1005"/>
      <c r="D11" s="876" t="s">
        <v>1276</v>
      </c>
      <c r="E11" s="874" t="s">
        <v>1031</v>
      </c>
      <c r="F11" s="806">
        <v>115</v>
      </c>
      <c r="G11" s="776">
        <f t="shared" si="0"/>
        <v>115</v>
      </c>
      <c r="H11" s="777">
        <f t="shared" si="1"/>
        <v>26.436781609195403</v>
      </c>
      <c r="I11" s="778">
        <f t="shared" si="2"/>
        <v>26.436781609195403</v>
      </c>
      <c r="J11" s="1005"/>
      <c r="K11" s="871" t="s">
        <v>1149</v>
      </c>
      <c r="L11" s="871" t="s">
        <v>1064</v>
      </c>
      <c r="M11" s="892"/>
      <c r="N11" s="891"/>
      <c r="O11" s="891"/>
    </row>
    <row r="12" spans="1:15" s="886" customFormat="1" ht="9.6">
      <c r="A12" s="903">
        <f>VLOOKUP(B12,'[2].'!$A$1:$I$803,9,0)</f>
        <v>5902811501521</v>
      </c>
      <c r="B12" s="869" t="s">
        <v>1281</v>
      </c>
      <c r="C12" s="1005"/>
      <c r="D12" s="788" t="s">
        <v>1278</v>
      </c>
      <c r="E12" s="874" t="s">
        <v>1031</v>
      </c>
      <c r="F12" s="806">
        <v>115</v>
      </c>
      <c r="G12" s="776">
        <f t="shared" si="0"/>
        <v>115</v>
      </c>
      <c r="H12" s="777">
        <f t="shared" si="1"/>
        <v>26.436781609195403</v>
      </c>
      <c r="I12" s="778">
        <f t="shared" si="2"/>
        <v>26.436781609195403</v>
      </c>
      <c r="J12" s="1005"/>
      <c r="K12" s="871" t="s">
        <v>1279</v>
      </c>
      <c r="L12" s="871" t="s">
        <v>1064</v>
      </c>
      <c r="M12" s="892"/>
      <c r="N12" s="891"/>
      <c r="O12" s="891"/>
    </row>
    <row r="13" spans="1:15" s="886" customFormat="1" ht="9.6">
      <c r="A13" s="903">
        <f>VLOOKUP(B13,'[2].'!$A$1:$I$803,9,0)</f>
        <v>5902811501460</v>
      </c>
      <c r="B13" s="869" t="s">
        <v>1282</v>
      </c>
      <c r="C13" s="1005"/>
      <c r="D13" s="788" t="s">
        <v>1278</v>
      </c>
      <c r="E13" s="874" t="s">
        <v>944</v>
      </c>
      <c r="F13" s="806">
        <v>115</v>
      </c>
      <c r="G13" s="776">
        <f t="shared" si="0"/>
        <v>115</v>
      </c>
      <c r="H13" s="777">
        <f t="shared" si="1"/>
        <v>26.436781609195403</v>
      </c>
      <c r="I13" s="778">
        <f t="shared" si="2"/>
        <v>26.436781609195403</v>
      </c>
      <c r="J13" s="1005"/>
      <c r="K13" s="871" t="s">
        <v>1279</v>
      </c>
      <c r="L13" s="871" t="s">
        <v>945</v>
      </c>
      <c r="M13" s="892"/>
      <c r="N13" s="891"/>
      <c r="O13" s="891"/>
    </row>
    <row r="14" spans="1:15" s="886" customFormat="1" ht="11.25" customHeight="1">
      <c r="A14" s="903">
        <f>VLOOKUP(B14,'[2].'!$A$1:$I$803,9,0)</f>
        <v>5902811501453</v>
      </c>
      <c r="B14" s="869" t="s">
        <v>1283</v>
      </c>
      <c r="C14" s="1005"/>
      <c r="D14" s="788" t="s">
        <v>1278</v>
      </c>
      <c r="E14" s="874" t="s">
        <v>947</v>
      </c>
      <c r="F14" s="806">
        <v>115</v>
      </c>
      <c r="G14" s="776">
        <f t="shared" si="0"/>
        <v>115</v>
      </c>
      <c r="H14" s="777">
        <f t="shared" si="1"/>
        <v>26.436781609195403</v>
      </c>
      <c r="I14" s="778">
        <f t="shared" si="2"/>
        <v>26.436781609195403</v>
      </c>
      <c r="J14" s="1005"/>
      <c r="K14" s="871" t="s">
        <v>1279</v>
      </c>
      <c r="L14" s="871" t="s">
        <v>948</v>
      </c>
      <c r="M14" s="892"/>
      <c r="N14" s="891"/>
      <c r="O14" s="891"/>
    </row>
    <row r="15" spans="1:15" s="886" customFormat="1" ht="19.2">
      <c r="A15" s="903">
        <f>VLOOKUP(B15,'[2].'!$A$1:$I$803,9,0)</f>
        <v>5902811501569</v>
      </c>
      <c r="B15" s="869" t="s">
        <v>1284</v>
      </c>
      <c r="C15" s="1005"/>
      <c r="D15" s="788" t="s">
        <v>1278</v>
      </c>
      <c r="E15" s="788" t="s">
        <v>1285</v>
      </c>
      <c r="F15" s="806">
        <v>115</v>
      </c>
      <c r="G15" s="776">
        <f t="shared" si="0"/>
        <v>115</v>
      </c>
      <c r="H15" s="777">
        <f t="shared" si="1"/>
        <v>26.436781609195403</v>
      </c>
      <c r="I15" s="778">
        <f t="shared" si="2"/>
        <v>26.436781609195403</v>
      </c>
      <c r="J15" s="1005"/>
      <c r="K15" s="871" t="s">
        <v>1279</v>
      </c>
      <c r="L15" s="871" t="s">
        <v>1286</v>
      </c>
      <c r="M15" s="892"/>
      <c r="N15" s="891"/>
      <c r="O15" s="891"/>
    </row>
    <row r="16" spans="1:15" s="886" customFormat="1" ht="19.2">
      <c r="A16" s="903">
        <f>VLOOKUP(B16,'[2].'!$A$1:$I$803,9,0)</f>
        <v>5902811501576</v>
      </c>
      <c r="B16" s="869" t="s">
        <v>1287</v>
      </c>
      <c r="C16" s="1005"/>
      <c r="D16" s="876" t="s">
        <v>1276</v>
      </c>
      <c r="E16" s="788" t="s">
        <v>1285</v>
      </c>
      <c r="F16" s="806">
        <v>115</v>
      </c>
      <c r="G16" s="776">
        <f t="shared" si="0"/>
        <v>115</v>
      </c>
      <c r="H16" s="777">
        <f t="shared" si="1"/>
        <v>26.436781609195403</v>
      </c>
      <c r="I16" s="778">
        <f t="shared" si="2"/>
        <v>26.436781609195403</v>
      </c>
      <c r="J16" s="1005"/>
      <c r="K16" s="871" t="s">
        <v>1149</v>
      </c>
      <c r="L16" s="871" t="s">
        <v>1286</v>
      </c>
      <c r="M16" s="892"/>
      <c r="N16" s="891"/>
      <c r="O16" s="891"/>
    </row>
    <row r="17" spans="1:15" s="886" customFormat="1" ht="9.6">
      <c r="A17" s="903">
        <f>VLOOKUP(B17,'[2].'!$A$1:$I$803,9,0)</f>
        <v>5902811501484</v>
      </c>
      <c r="B17" s="869" t="s">
        <v>1288</v>
      </c>
      <c r="C17" s="1005"/>
      <c r="D17" s="876" t="s">
        <v>1276</v>
      </c>
      <c r="E17" s="874" t="s">
        <v>950</v>
      </c>
      <c r="F17" s="806">
        <v>115</v>
      </c>
      <c r="G17" s="776">
        <f t="shared" si="0"/>
        <v>115</v>
      </c>
      <c r="H17" s="777">
        <f t="shared" si="1"/>
        <v>26.436781609195403</v>
      </c>
      <c r="I17" s="778">
        <f t="shared" si="2"/>
        <v>26.436781609195403</v>
      </c>
      <c r="J17" s="1005"/>
      <c r="K17" s="871" t="s">
        <v>1149</v>
      </c>
      <c r="L17" s="871" t="s">
        <v>1289</v>
      </c>
      <c r="M17" s="892"/>
      <c r="N17" s="891"/>
      <c r="O17" s="891"/>
    </row>
    <row r="18" spans="1:15" s="886" customFormat="1" ht="9.6">
      <c r="A18" s="903">
        <f>VLOOKUP(B18,'[2].'!$A$1:$I$803,9,0)</f>
        <v>5902811501477</v>
      </c>
      <c r="B18" s="869" t="s">
        <v>1290</v>
      </c>
      <c r="C18" s="1005"/>
      <c r="D18" s="788" t="s">
        <v>1278</v>
      </c>
      <c r="E18" s="874" t="s">
        <v>950</v>
      </c>
      <c r="F18" s="806">
        <v>115</v>
      </c>
      <c r="G18" s="776">
        <f t="shared" si="0"/>
        <v>115</v>
      </c>
      <c r="H18" s="777">
        <f t="shared" si="1"/>
        <v>26.436781609195403</v>
      </c>
      <c r="I18" s="778">
        <f t="shared" si="2"/>
        <v>26.436781609195403</v>
      </c>
      <c r="J18" s="1005"/>
      <c r="K18" s="871" t="s">
        <v>1279</v>
      </c>
      <c r="L18" s="871" t="s">
        <v>951</v>
      </c>
      <c r="M18" s="892"/>
      <c r="N18" s="891"/>
      <c r="O18" s="891"/>
    </row>
    <row r="19" spans="1:15" s="886" customFormat="1" ht="9.6">
      <c r="A19" s="903">
        <f>VLOOKUP(B19,'[2].'!$A$1:$I$803,9,0)</f>
        <v>5902811501514</v>
      </c>
      <c r="B19" s="869" t="s">
        <v>1291</v>
      </c>
      <c r="C19" s="1005"/>
      <c r="D19" s="788" t="s">
        <v>1278</v>
      </c>
      <c r="E19" s="874" t="s">
        <v>953</v>
      </c>
      <c r="F19" s="806">
        <v>115</v>
      </c>
      <c r="G19" s="776">
        <f t="shared" si="0"/>
        <v>115</v>
      </c>
      <c r="H19" s="777">
        <f t="shared" si="1"/>
        <v>26.436781609195403</v>
      </c>
      <c r="I19" s="778">
        <f t="shared" si="2"/>
        <v>26.436781609195403</v>
      </c>
      <c r="J19" s="1005"/>
      <c r="K19" s="871" t="s">
        <v>1279</v>
      </c>
      <c r="L19" s="871" t="s">
        <v>1292</v>
      </c>
      <c r="M19" s="892"/>
      <c r="N19" s="891"/>
      <c r="O19" s="891"/>
    </row>
    <row r="20" spans="1:15" s="886" customFormat="1" ht="9.6">
      <c r="A20" s="903">
        <f>VLOOKUP(B20,'[2].'!$A$1:$I$803,9,0)</f>
        <v>5902811501552</v>
      </c>
      <c r="B20" s="869" t="s">
        <v>1293</v>
      </c>
      <c r="C20" s="1005"/>
      <c r="D20" s="876" t="s">
        <v>1276</v>
      </c>
      <c r="E20" s="874" t="s">
        <v>993</v>
      </c>
      <c r="F20" s="806">
        <v>115</v>
      </c>
      <c r="G20" s="776">
        <f t="shared" si="0"/>
        <v>115</v>
      </c>
      <c r="H20" s="777">
        <f t="shared" si="1"/>
        <v>26.436781609195403</v>
      </c>
      <c r="I20" s="778">
        <f t="shared" si="2"/>
        <v>26.436781609195403</v>
      </c>
      <c r="J20" s="1005"/>
      <c r="K20" s="871" t="s">
        <v>1149</v>
      </c>
      <c r="L20" s="871" t="s">
        <v>994</v>
      </c>
      <c r="M20" s="892"/>
      <c r="N20" s="891"/>
      <c r="O20" s="891"/>
    </row>
    <row r="21" spans="1:15" s="886" customFormat="1" ht="9.6">
      <c r="A21" s="903">
        <f>VLOOKUP(B21,'[2].'!$A$1:$I$803,9,0)</f>
        <v>5902811501545</v>
      </c>
      <c r="B21" s="869" t="s">
        <v>1294</v>
      </c>
      <c r="C21" s="1005"/>
      <c r="D21" s="788" t="s">
        <v>1278</v>
      </c>
      <c r="E21" s="874" t="s">
        <v>993</v>
      </c>
      <c r="F21" s="806">
        <v>115</v>
      </c>
      <c r="G21" s="776">
        <f t="shared" si="0"/>
        <v>115</v>
      </c>
      <c r="H21" s="777">
        <f t="shared" si="1"/>
        <v>26.436781609195403</v>
      </c>
      <c r="I21" s="778">
        <f t="shared" si="2"/>
        <v>26.436781609195403</v>
      </c>
      <c r="J21" s="1005"/>
      <c r="K21" s="871" t="s">
        <v>1279</v>
      </c>
      <c r="L21" s="871" t="s">
        <v>994</v>
      </c>
      <c r="M21" s="892"/>
      <c r="N21" s="891"/>
      <c r="O21" s="891"/>
    </row>
    <row r="22" spans="1:15" s="886" customFormat="1" ht="15" customHeight="1">
      <c r="A22" s="903">
        <f>VLOOKUP(B22,'[2].'!$A$1:$I$803,9,0)</f>
        <v>5902811501613</v>
      </c>
      <c r="B22" s="869" t="s">
        <v>1295</v>
      </c>
      <c r="C22" s="1005" t="s">
        <v>3522</v>
      </c>
      <c r="D22" s="876" t="s">
        <v>1276</v>
      </c>
      <c r="E22" s="874" t="s">
        <v>936</v>
      </c>
      <c r="F22" s="806">
        <v>125</v>
      </c>
      <c r="G22" s="776">
        <f t="shared" si="0"/>
        <v>125</v>
      </c>
      <c r="H22" s="777">
        <f t="shared" si="1"/>
        <v>28.735632183908049</v>
      </c>
      <c r="I22" s="778">
        <f t="shared" si="2"/>
        <v>28.735632183908049</v>
      </c>
      <c r="J22" s="1005" t="s">
        <v>3523</v>
      </c>
      <c r="K22" s="871" t="s">
        <v>1279</v>
      </c>
      <c r="L22" s="871" t="s">
        <v>938</v>
      </c>
      <c r="M22" s="892"/>
      <c r="N22" s="891"/>
      <c r="O22" s="891"/>
    </row>
    <row r="23" spans="1:15" s="886" customFormat="1" ht="9.6">
      <c r="A23" s="903">
        <f>VLOOKUP(B23,'[2].'!$A$1:$I$803,9,0)</f>
        <v>5902811501583</v>
      </c>
      <c r="B23" s="869" t="s">
        <v>1296</v>
      </c>
      <c r="C23" s="1005"/>
      <c r="D23" s="788" t="s">
        <v>1278</v>
      </c>
      <c r="E23" s="874" t="s">
        <v>936</v>
      </c>
      <c r="F23" s="806">
        <v>125</v>
      </c>
      <c r="G23" s="776">
        <f t="shared" si="0"/>
        <v>125</v>
      </c>
      <c r="H23" s="777">
        <f t="shared" si="1"/>
        <v>28.735632183908049</v>
      </c>
      <c r="I23" s="778">
        <f t="shared" si="2"/>
        <v>28.735632183908049</v>
      </c>
      <c r="J23" s="1005"/>
      <c r="K23" s="871" t="s">
        <v>1279</v>
      </c>
      <c r="L23" s="871" t="s">
        <v>938</v>
      </c>
      <c r="M23" s="892"/>
      <c r="N23" s="891"/>
      <c r="O23" s="891"/>
    </row>
    <row r="24" spans="1:15" s="886" customFormat="1" ht="9.6">
      <c r="A24" s="903">
        <f>VLOOKUP(B24,'[2].'!$A$1:$I$803,9,0)</f>
        <v>5902811501620</v>
      </c>
      <c r="B24" s="869" t="s">
        <v>1297</v>
      </c>
      <c r="C24" s="1005"/>
      <c r="D24" s="876" t="s">
        <v>1276</v>
      </c>
      <c r="E24" s="874" t="s">
        <v>1031</v>
      </c>
      <c r="F24" s="806">
        <v>125</v>
      </c>
      <c r="G24" s="776">
        <f t="shared" si="0"/>
        <v>125</v>
      </c>
      <c r="H24" s="777">
        <f t="shared" si="1"/>
        <v>28.735632183908049</v>
      </c>
      <c r="I24" s="778">
        <f t="shared" si="2"/>
        <v>28.735632183908049</v>
      </c>
      <c r="J24" s="1005"/>
      <c r="K24" s="871" t="s">
        <v>1149</v>
      </c>
      <c r="L24" s="871" t="s">
        <v>1064</v>
      </c>
      <c r="M24" s="892"/>
      <c r="N24" s="891"/>
      <c r="O24" s="891"/>
    </row>
    <row r="25" spans="1:15" s="886" customFormat="1" ht="9.6">
      <c r="A25" s="903">
        <f>VLOOKUP(B25,'[2].'!$A$1:$I$803,9,0)</f>
        <v>5902811501590</v>
      </c>
      <c r="B25" s="869" t="s">
        <v>1298</v>
      </c>
      <c r="C25" s="1005"/>
      <c r="D25" s="788" t="s">
        <v>1278</v>
      </c>
      <c r="E25" s="874" t="s">
        <v>1031</v>
      </c>
      <c r="F25" s="806">
        <v>125</v>
      </c>
      <c r="G25" s="776">
        <f t="shared" si="0"/>
        <v>125</v>
      </c>
      <c r="H25" s="777">
        <f t="shared" si="1"/>
        <v>28.735632183908049</v>
      </c>
      <c r="I25" s="778">
        <f t="shared" si="2"/>
        <v>28.735632183908049</v>
      </c>
      <c r="J25" s="1005"/>
      <c r="K25" s="871" t="s">
        <v>1279</v>
      </c>
      <c r="L25" s="871" t="s">
        <v>1064</v>
      </c>
      <c r="M25" s="892"/>
      <c r="N25" s="891"/>
      <c r="O25" s="891"/>
    </row>
    <row r="26" spans="1:15" s="886" customFormat="1" ht="9.6">
      <c r="A26" s="903">
        <f>VLOOKUP(B26,'[2].'!$A$1:$I$803,9,0)</f>
        <v>5902811501637</v>
      </c>
      <c r="B26" s="869" t="s">
        <v>1299</v>
      </c>
      <c r="C26" s="1005"/>
      <c r="D26" s="876" t="s">
        <v>1276</v>
      </c>
      <c r="E26" s="874" t="s">
        <v>950</v>
      </c>
      <c r="F26" s="806">
        <v>125</v>
      </c>
      <c r="G26" s="776">
        <f t="shared" si="0"/>
        <v>125</v>
      </c>
      <c r="H26" s="777">
        <f t="shared" si="1"/>
        <v>28.735632183908049</v>
      </c>
      <c r="I26" s="778">
        <f t="shared" si="2"/>
        <v>28.735632183908049</v>
      </c>
      <c r="J26" s="1005"/>
      <c r="K26" s="871" t="s">
        <v>1149</v>
      </c>
      <c r="L26" s="871" t="s">
        <v>951</v>
      </c>
      <c r="M26" s="892"/>
      <c r="N26" s="891"/>
      <c r="O26" s="891"/>
    </row>
    <row r="27" spans="1:15" s="886" customFormat="1" ht="9.6">
      <c r="A27" s="903">
        <f>VLOOKUP(B27,'[2].'!$A$1:$I$803,9,0)</f>
        <v>5902811501606</v>
      </c>
      <c r="B27" s="869" t="s">
        <v>1300</v>
      </c>
      <c r="C27" s="1005"/>
      <c r="D27" s="788" t="s">
        <v>1278</v>
      </c>
      <c r="E27" s="874" t="s">
        <v>950</v>
      </c>
      <c r="F27" s="806">
        <v>125</v>
      </c>
      <c r="G27" s="776">
        <f t="shared" si="0"/>
        <v>125</v>
      </c>
      <c r="H27" s="777">
        <f t="shared" si="1"/>
        <v>28.735632183908049</v>
      </c>
      <c r="I27" s="778">
        <f t="shared" si="2"/>
        <v>28.735632183908049</v>
      </c>
      <c r="J27" s="1005"/>
      <c r="K27" s="871" t="s">
        <v>1279</v>
      </c>
      <c r="L27" s="871" t="s">
        <v>951</v>
      </c>
      <c r="M27" s="892"/>
      <c r="N27" s="891"/>
      <c r="O27" s="891"/>
    </row>
    <row r="28" spans="1:15" s="886" customFormat="1" ht="13.5" customHeight="1">
      <c r="A28" s="903">
        <f>VLOOKUP(B28,'[2].'!$A$1:$I$803,9,0)</f>
        <v>5902811501651</v>
      </c>
      <c r="B28" s="869" t="s">
        <v>1301</v>
      </c>
      <c r="C28" s="1005" t="s">
        <v>3524</v>
      </c>
      <c r="D28" s="904" t="s">
        <v>870</v>
      </c>
      <c r="E28" s="874" t="s">
        <v>936</v>
      </c>
      <c r="F28" s="806">
        <v>185</v>
      </c>
      <c r="G28" s="776">
        <f t="shared" si="0"/>
        <v>185</v>
      </c>
      <c r="H28" s="777">
        <f t="shared" si="1"/>
        <v>42.52873563218391</v>
      </c>
      <c r="I28" s="778">
        <f t="shared" si="2"/>
        <v>42.52873563218391</v>
      </c>
      <c r="J28" s="1005" t="s">
        <v>3525</v>
      </c>
      <c r="K28" s="871" t="s">
        <v>871</v>
      </c>
      <c r="L28" s="871" t="s">
        <v>938</v>
      </c>
      <c r="M28" s="905"/>
      <c r="N28" s="891"/>
      <c r="O28" s="891"/>
    </row>
    <row r="29" spans="1:15" s="886" customFormat="1" ht="13.5" customHeight="1">
      <c r="A29" s="903">
        <f>VLOOKUP(B29,'[2].'!$A$1:$I$803,9,0)</f>
        <v>5902811501644</v>
      </c>
      <c r="B29" s="869" t="s">
        <v>1302</v>
      </c>
      <c r="C29" s="1005"/>
      <c r="D29" s="788" t="s">
        <v>1185</v>
      </c>
      <c r="E29" s="874" t="s">
        <v>936</v>
      </c>
      <c r="F29" s="806">
        <v>185</v>
      </c>
      <c r="G29" s="776">
        <f t="shared" si="0"/>
        <v>185</v>
      </c>
      <c r="H29" s="777">
        <f t="shared" si="1"/>
        <v>42.52873563218391</v>
      </c>
      <c r="I29" s="778">
        <f t="shared" si="2"/>
        <v>42.52873563218391</v>
      </c>
      <c r="J29" s="1005"/>
      <c r="K29" s="871" t="s">
        <v>868</v>
      </c>
      <c r="L29" s="871" t="s">
        <v>938</v>
      </c>
      <c r="M29" s="905"/>
      <c r="N29" s="891"/>
      <c r="O29" s="891"/>
    </row>
    <row r="30" spans="1:15" s="886" customFormat="1" ht="9.6">
      <c r="A30" s="903">
        <f>VLOOKUP(B30,'[2].'!$A$1:$I$803,9,0)</f>
        <v>5902811501675</v>
      </c>
      <c r="B30" s="869" t="s">
        <v>1303</v>
      </c>
      <c r="C30" s="1005"/>
      <c r="D30" s="904" t="s">
        <v>870</v>
      </c>
      <c r="E30" s="874" t="s">
        <v>1031</v>
      </c>
      <c r="F30" s="806">
        <v>185</v>
      </c>
      <c r="G30" s="776">
        <f t="shared" si="0"/>
        <v>185</v>
      </c>
      <c r="H30" s="777">
        <f t="shared" si="1"/>
        <v>42.52873563218391</v>
      </c>
      <c r="I30" s="778">
        <f t="shared" si="2"/>
        <v>42.52873563218391</v>
      </c>
      <c r="J30" s="1005"/>
      <c r="K30" s="871" t="s">
        <v>871</v>
      </c>
      <c r="L30" s="871" t="s">
        <v>1064</v>
      </c>
      <c r="M30" s="905"/>
      <c r="N30" s="891"/>
      <c r="O30" s="891"/>
    </row>
    <row r="31" spans="1:15" s="886" customFormat="1" ht="9.6">
      <c r="A31" s="903">
        <f>VLOOKUP(B31,'[2].'!$A$1:$I$803,9,0)</f>
        <v>5902811501668</v>
      </c>
      <c r="B31" s="869" t="s">
        <v>1304</v>
      </c>
      <c r="C31" s="1005"/>
      <c r="D31" s="788" t="s">
        <v>1185</v>
      </c>
      <c r="E31" s="874" t="s">
        <v>1031</v>
      </c>
      <c r="F31" s="806">
        <v>185</v>
      </c>
      <c r="G31" s="776">
        <f t="shared" si="0"/>
        <v>185</v>
      </c>
      <c r="H31" s="777">
        <f t="shared" si="1"/>
        <v>42.52873563218391</v>
      </c>
      <c r="I31" s="778">
        <f t="shared" si="2"/>
        <v>42.52873563218391</v>
      </c>
      <c r="J31" s="1005"/>
      <c r="K31" s="871" t="s">
        <v>868</v>
      </c>
      <c r="L31" s="871" t="s">
        <v>942</v>
      </c>
      <c r="M31" s="905"/>
      <c r="N31" s="891"/>
      <c r="O31" s="891"/>
    </row>
    <row r="32" spans="1:15" s="886" customFormat="1" ht="9.6">
      <c r="A32" s="903">
        <f>VLOOKUP(B32,'[2].'!$A$1:$I$803,9,0)</f>
        <v>5902811505857</v>
      </c>
      <c r="B32" s="869" t="s">
        <v>1305</v>
      </c>
      <c r="C32" s="1005"/>
      <c r="D32" s="788" t="s">
        <v>1185</v>
      </c>
      <c r="E32" s="874" t="s">
        <v>944</v>
      </c>
      <c r="F32" s="806">
        <v>185</v>
      </c>
      <c r="G32" s="776">
        <f t="shared" si="0"/>
        <v>185</v>
      </c>
      <c r="H32" s="777">
        <f t="shared" si="1"/>
        <v>42.52873563218391</v>
      </c>
      <c r="I32" s="778">
        <f t="shared" si="2"/>
        <v>42.52873563218391</v>
      </c>
      <c r="J32" s="1005"/>
      <c r="K32" s="871" t="s">
        <v>868</v>
      </c>
      <c r="L32" s="871" t="s">
        <v>945</v>
      </c>
      <c r="M32" s="905"/>
      <c r="N32" s="891"/>
      <c r="O32" s="891"/>
    </row>
    <row r="33" spans="1:15" s="886" customFormat="1" ht="9.6">
      <c r="A33" s="903">
        <f>VLOOKUP(B33,'[2].'!$A$1:$I$803,9,0)</f>
        <v>5902811505840</v>
      </c>
      <c r="B33" s="869" t="s">
        <v>1306</v>
      </c>
      <c r="C33" s="1005"/>
      <c r="D33" s="788" t="s">
        <v>1185</v>
      </c>
      <c r="E33" s="874" t="s">
        <v>947</v>
      </c>
      <c r="F33" s="806">
        <v>185</v>
      </c>
      <c r="G33" s="776">
        <f t="shared" si="0"/>
        <v>185</v>
      </c>
      <c r="H33" s="777">
        <f t="shared" si="1"/>
        <v>42.52873563218391</v>
      </c>
      <c r="I33" s="778">
        <f t="shared" si="2"/>
        <v>42.52873563218391</v>
      </c>
      <c r="J33" s="1005"/>
      <c r="K33" s="871" t="s">
        <v>868</v>
      </c>
      <c r="L33" s="871" t="s">
        <v>948</v>
      </c>
      <c r="M33" s="905"/>
      <c r="N33" s="891"/>
      <c r="O33" s="891"/>
    </row>
    <row r="34" spans="1:15" s="886" customFormat="1" ht="19.2">
      <c r="A34" s="903">
        <f>VLOOKUP(B34,'[2].'!$A$1:$I$803,9,0)</f>
        <v>5902811501750</v>
      </c>
      <c r="B34" s="869" t="s">
        <v>1307</v>
      </c>
      <c r="C34" s="1005"/>
      <c r="D34" s="904" t="s">
        <v>870</v>
      </c>
      <c r="E34" s="788" t="s">
        <v>1285</v>
      </c>
      <c r="F34" s="806">
        <v>185</v>
      </c>
      <c r="G34" s="776">
        <f t="shared" si="0"/>
        <v>185</v>
      </c>
      <c r="H34" s="777">
        <f t="shared" si="1"/>
        <v>42.52873563218391</v>
      </c>
      <c r="I34" s="778">
        <f t="shared" si="2"/>
        <v>42.52873563218391</v>
      </c>
      <c r="J34" s="1005"/>
      <c r="K34" s="871" t="s">
        <v>871</v>
      </c>
      <c r="L34" s="871" t="s">
        <v>1308</v>
      </c>
      <c r="M34" s="905"/>
      <c r="N34" s="891"/>
      <c r="O34" s="891"/>
    </row>
    <row r="35" spans="1:15" s="886" customFormat="1" ht="19.2">
      <c r="A35" s="903">
        <f>VLOOKUP(B35,'[2].'!$A$1:$I$803,9,0)</f>
        <v>5902811501743</v>
      </c>
      <c r="B35" s="869" t="s">
        <v>1309</v>
      </c>
      <c r="C35" s="1005"/>
      <c r="D35" s="788" t="s">
        <v>1185</v>
      </c>
      <c r="E35" s="788" t="s">
        <v>1285</v>
      </c>
      <c r="F35" s="806">
        <v>185</v>
      </c>
      <c r="G35" s="776">
        <f t="shared" si="0"/>
        <v>185</v>
      </c>
      <c r="H35" s="777">
        <f t="shared" si="1"/>
        <v>42.52873563218391</v>
      </c>
      <c r="I35" s="778">
        <f t="shared" si="2"/>
        <v>42.52873563218391</v>
      </c>
      <c r="J35" s="1005"/>
      <c r="K35" s="871" t="s">
        <v>868</v>
      </c>
      <c r="L35" s="871" t="s">
        <v>1310</v>
      </c>
      <c r="M35" s="905"/>
      <c r="N35" s="891"/>
      <c r="O35" s="891"/>
    </row>
    <row r="36" spans="1:15" s="886" customFormat="1" ht="9.6">
      <c r="A36" s="903">
        <f>VLOOKUP(B36,'[2].'!$A$1:$I$803,9,0)</f>
        <v>5902811501712</v>
      </c>
      <c r="B36" s="869" t="s">
        <v>1311</v>
      </c>
      <c r="C36" s="1005"/>
      <c r="D36" s="904" t="s">
        <v>870</v>
      </c>
      <c r="E36" s="874" t="s">
        <v>950</v>
      </c>
      <c r="F36" s="806">
        <v>185</v>
      </c>
      <c r="G36" s="776">
        <f t="shared" si="0"/>
        <v>185</v>
      </c>
      <c r="H36" s="777">
        <f t="shared" si="1"/>
        <v>42.52873563218391</v>
      </c>
      <c r="I36" s="778">
        <f t="shared" si="2"/>
        <v>42.52873563218391</v>
      </c>
      <c r="J36" s="1005"/>
      <c r="K36" s="871" t="s">
        <v>871</v>
      </c>
      <c r="L36" s="871"/>
      <c r="M36" s="905"/>
      <c r="N36" s="891"/>
      <c r="O36" s="891"/>
    </row>
    <row r="37" spans="1:15" s="886" customFormat="1" ht="9.6">
      <c r="A37" s="903">
        <f>VLOOKUP(B37,'[2].'!$A$1:$I$803,9,0)</f>
        <v>5902811501705</v>
      </c>
      <c r="B37" s="869" t="s">
        <v>1312</v>
      </c>
      <c r="C37" s="1005"/>
      <c r="D37" s="788" t="s">
        <v>1185</v>
      </c>
      <c r="E37" s="874" t="s">
        <v>950</v>
      </c>
      <c r="F37" s="806">
        <v>185</v>
      </c>
      <c r="G37" s="776">
        <f t="shared" si="0"/>
        <v>185</v>
      </c>
      <c r="H37" s="777">
        <f t="shared" si="1"/>
        <v>42.52873563218391</v>
      </c>
      <c r="I37" s="778">
        <f t="shared" si="2"/>
        <v>42.52873563218391</v>
      </c>
      <c r="J37" s="1005"/>
      <c r="K37" s="871" t="s">
        <v>868</v>
      </c>
      <c r="L37" s="871"/>
      <c r="M37" s="905"/>
      <c r="N37" s="891"/>
      <c r="O37" s="891"/>
    </row>
    <row r="38" spans="1:15" s="886" customFormat="1" ht="9.6">
      <c r="A38" s="903">
        <f>VLOOKUP(B38,'[2].'!$A$1:$I$803,9,0)</f>
        <v>5902811501736</v>
      </c>
      <c r="B38" s="869" t="s">
        <v>1313</v>
      </c>
      <c r="C38" s="1005"/>
      <c r="D38" s="904" t="s">
        <v>870</v>
      </c>
      <c r="E38" s="874" t="s">
        <v>953</v>
      </c>
      <c r="F38" s="806">
        <v>185</v>
      </c>
      <c r="G38" s="776">
        <f t="shared" si="0"/>
        <v>185</v>
      </c>
      <c r="H38" s="777">
        <f t="shared" si="1"/>
        <v>42.52873563218391</v>
      </c>
      <c r="I38" s="778">
        <f t="shared" si="2"/>
        <v>42.52873563218391</v>
      </c>
      <c r="J38" s="1005"/>
      <c r="K38" s="871" t="s">
        <v>871</v>
      </c>
      <c r="L38" s="871"/>
      <c r="M38" s="905"/>
      <c r="N38" s="891"/>
      <c r="O38" s="891"/>
    </row>
    <row r="39" spans="1:15" s="886" customFormat="1" ht="9.6">
      <c r="A39" s="903">
        <f>VLOOKUP(B39,'[2].'!$A$1:$I$803,9,0)</f>
        <v>5902811501729</v>
      </c>
      <c r="B39" s="869" t="s">
        <v>1314</v>
      </c>
      <c r="C39" s="1005"/>
      <c r="D39" s="788" t="s">
        <v>1185</v>
      </c>
      <c r="E39" s="874" t="s">
        <v>953</v>
      </c>
      <c r="F39" s="806">
        <v>185</v>
      </c>
      <c r="G39" s="776">
        <f t="shared" si="0"/>
        <v>185</v>
      </c>
      <c r="H39" s="777">
        <f t="shared" si="1"/>
        <v>42.52873563218391</v>
      </c>
      <c r="I39" s="778">
        <f t="shared" si="2"/>
        <v>42.52873563218391</v>
      </c>
      <c r="J39" s="1005"/>
      <c r="K39" s="871" t="s">
        <v>868</v>
      </c>
      <c r="L39" s="871"/>
      <c r="M39" s="905"/>
      <c r="N39" s="891"/>
      <c r="O39" s="891"/>
    </row>
    <row r="40" spans="1:15" s="886" customFormat="1" ht="9.6">
      <c r="A40" s="903">
        <f>VLOOKUP(B40,'[2].'!$A$1:$I$803,9,0)</f>
        <v>5902811501699</v>
      </c>
      <c r="B40" s="869" t="s">
        <v>1315</v>
      </c>
      <c r="C40" s="1005"/>
      <c r="D40" s="904" t="s">
        <v>870</v>
      </c>
      <c r="E40" s="874" t="s">
        <v>993</v>
      </c>
      <c r="F40" s="806">
        <v>185</v>
      </c>
      <c r="G40" s="776">
        <f t="shared" si="0"/>
        <v>185</v>
      </c>
      <c r="H40" s="777">
        <f t="shared" si="1"/>
        <v>42.52873563218391</v>
      </c>
      <c r="I40" s="778">
        <f t="shared" si="2"/>
        <v>42.52873563218391</v>
      </c>
      <c r="J40" s="1005"/>
      <c r="K40" s="871" t="s">
        <v>871</v>
      </c>
      <c r="L40" s="871"/>
      <c r="M40" s="905"/>
      <c r="N40" s="891"/>
      <c r="O40" s="891"/>
    </row>
    <row r="41" spans="1:15" s="886" customFormat="1" ht="9.6">
      <c r="A41" s="903">
        <f>VLOOKUP(B41,'[2].'!$A$1:$I$803,9,0)</f>
        <v>5902811501682</v>
      </c>
      <c r="B41" s="869" t="s">
        <v>1316</v>
      </c>
      <c r="C41" s="1005"/>
      <c r="D41" s="788" t="s">
        <v>1185</v>
      </c>
      <c r="E41" s="874" t="s">
        <v>993</v>
      </c>
      <c r="F41" s="806">
        <v>185</v>
      </c>
      <c r="G41" s="776">
        <f t="shared" si="0"/>
        <v>185</v>
      </c>
      <c r="H41" s="777">
        <f t="shared" si="1"/>
        <v>42.52873563218391</v>
      </c>
      <c r="I41" s="778">
        <f t="shared" si="2"/>
        <v>42.52873563218391</v>
      </c>
      <c r="J41" s="1005"/>
      <c r="K41" s="871" t="s">
        <v>868</v>
      </c>
      <c r="L41" s="871"/>
      <c r="M41" s="905"/>
      <c r="N41" s="891"/>
      <c r="O41" s="891"/>
    </row>
    <row r="42" spans="1:15" s="886" customFormat="1" ht="15" customHeight="1">
      <c r="A42" s="903">
        <f>VLOOKUP(B42,'[2].'!$A$1:$I$803,9,0)</f>
        <v>5902811501798</v>
      </c>
      <c r="B42" s="869" t="s">
        <v>1317</v>
      </c>
      <c r="C42" s="1005" t="s">
        <v>3526</v>
      </c>
      <c r="D42" s="877" t="s">
        <v>870</v>
      </c>
      <c r="E42" s="874" t="s">
        <v>936</v>
      </c>
      <c r="F42" s="806">
        <v>199</v>
      </c>
      <c r="G42" s="776">
        <f t="shared" si="0"/>
        <v>199</v>
      </c>
      <c r="H42" s="777">
        <f t="shared" si="1"/>
        <v>45.747126436781613</v>
      </c>
      <c r="I42" s="778">
        <f t="shared" si="2"/>
        <v>45.747126436781613</v>
      </c>
      <c r="J42" s="1005" t="s">
        <v>3527</v>
      </c>
      <c r="K42" s="871" t="s">
        <v>871</v>
      </c>
      <c r="L42" s="871" t="s">
        <v>938</v>
      </c>
      <c r="M42" s="905"/>
      <c r="N42" s="891"/>
      <c r="O42" s="891"/>
    </row>
    <row r="43" spans="1:15" s="886" customFormat="1" ht="33.75" customHeight="1">
      <c r="A43" s="903">
        <f>VLOOKUP(B43,'[2].'!$A$1:$I$803,9,0)</f>
        <v>5902811501767</v>
      </c>
      <c r="B43" s="869" t="s">
        <v>1318</v>
      </c>
      <c r="C43" s="1005"/>
      <c r="D43" s="788" t="s">
        <v>1185</v>
      </c>
      <c r="E43" s="874" t="s">
        <v>936</v>
      </c>
      <c r="F43" s="806">
        <v>199</v>
      </c>
      <c r="G43" s="776">
        <f t="shared" si="0"/>
        <v>199</v>
      </c>
      <c r="H43" s="777">
        <f t="shared" si="1"/>
        <v>45.747126436781613</v>
      </c>
      <c r="I43" s="778">
        <f t="shared" si="2"/>
        <v>45.747126436781613</v>
      </c>
      <c r="J43" s="1005"/>
      <c r="K43" s="871" t="s">
        <v>868</v>
      </c>
      <c r="L43" s="871" t="s">
        <v>938</v>
      </c>
      <c r="M43" s="905"/>
      <c r="N43" s="891"/>
      <c r="O43" s="891"/>
    </row>
    <row r="44" spans="1:15" s="886" customFormat="1" ht="9.6">
      <c r="A44" s="903">
        <f>VLOOKUP(B44,'[2].'!$A$1:$I$803,9,0)</f>
        <v>5902811501804</v>
      </c>
      <c r="B44" s="869" t="s">
        <v>1319</v>
      </c>
      <c r="C44" s="1005"/>
      <c r="D44" s="877" t="s">
        <v>870</v>
      </c>
      <c r="E44" s="874" t="s">
        <v>1031</v>
      </c>
      <c r="F44" s="806">
        <v>199</v>
      </c>
      <c r="G44" s="776">
        <f t="shared" si="0"/>
        <v>199</v>
      </c>
      <c r="H44" s="777">
        <f t="shared" si="1"/>
        <v>45.747126436781613</v>
      </c>
      <c r="I44" s="778">
        <f t="shared" si="2"/>
        <v>45.747126436781613</v>
      </c>
      <c r="J44" s="1005"/>
      <c r="K44" s="871" t="s">
        <v>871</v>
      </c>
      <c r="L44" s="871" t="s">
        <v>1064</v>
      </c>
      <c r="M44" s="905"/>
      <c r="N44" s="891"/>
      <c r="O44" s="891"/>
    </row>
    <row r="45" spans="1:15" s="886" customFormat="1" ht="9.6">
      <c r="A45" s="903">
        <f>VLOOKUP(B45,'[2].'!$A$1:$I$803,9,0)</f>
        <v>5902811501774</v>
      </c>
      <c r="B45" s="869" t="s">
        <v>1320</v>
      </c>
      <c r="C45" s="1005"/>
      <c r="D45" s="788" t="s">
        <v>1185</v>
      </c>
      <c r="E45" s="874" t="s">
        <v>1031</v>
      </c>
      <c r="F45" s="806">
        <v>199</v>
      </c>
      <c r="G45" s="776">
        <f t="shared" si="0"/>
        <v>199</v>
      </c>
      <c r="H45" s="777">
        <f t="shared" si="1"/>
        <v>45.747126436781613</v>
      </c>
      <c r="I45" s="778">
        <f t="shared" si="2"/>
        <v>45.747126436781613</v>
      </c>
      <c r="J45" s="1005"/>
      <c r="K45" s="871" t="s">
        <v>868</v>
      </c>
      <c r="L45" s="871" t="s">
        <v>1064</v>
      </c>
      <c r="M45" s="905"/>
      <c r="N45" s="891"/>
      <c r="O45" s="891"/>
    </row>
    <row r="46" spans="1:15" s="886" customFormat="1" ht="9.6">
      <c r="A46" s="903">
        <f>VLOOKUP(B46,'[2].'!$A$1:$I$803,9,0)</f>
        <v>5902811501811</v>
      </c>
      <c r="B46" s="869" t="s">
        <v>1321</v>
      </c>
      <c r="C46" s="1005"/>
      <c r="D46" s="877" t="s">
        <v>870</v>
      </c>
      <c r="E46" s="874" t="s">
        <v>950</v>
      </c>
      <c r="F46" s="806">
        <v>199</v>
      </c>
      <c r="G46" s="776">
        <f t="shared" si="0"/>
        <v>199</v>
      </c>
      <c r="H46" s="777">
        <f t="shared" si="1"/>
        <v>45.747126436781613</v>
      </c>
      <c r="I46" s="778">
        <f t="shared" si="2"/>
        <v>45.747126436781613</v>
      </c>
      <c r="J46" s="1005"/>
      <c r="K46" s="871" t="s">
        <v>871</v>
      </c>
      <c r="L46" s="871" t="s">
        <v>951</v>
      </c>
      <c r="M46" s="905"/>
      <c r="N46" s="891"/>
      <c r="O46" s="891"/>
    </row>
    <row r="47" spans="1:15" s="886" customFormat="1" ht="9.6">
      <c r="A47" s="903">
        <f>VLOOKUP(B47,'[2].'!$A$1:$I$803,9,0)</f>
        <v>5902811501781</v>
      </c>
      <c r="B47" s="869" t="s">
        <v>1322</v>
      </c>
      <c r="C47" s="1005"/>
      <c r="D47" s="788" t="s">
        <v>1185</v>
      </c>
      <c r="E47" s="874" t="s">
        <v>950</v>
      </c>
      <c r="F47" s="806">
        <v>199</v>
      </c>
      <c r="G47" s="776">
        <f>F47-(F47*$G$2)</f>
        <v>199</v>
      </c>
      <c r="H47" s="777">
        <f>F47/$I$2</f>
        <v>45.747126436781613</v>
      </c>
      <c r="I47" s="778">
        <f>H47-(H47*$G$2)</f>
        <v>45.747126436781613</v>
      </c>
      <c r="J47" s="1005"/>
      <c r="K47" s="871" t="s">
        <v>868</v>
      </c>
      <c r="L47" s="871" t="s">
        <v>951</v>
      </c>
      <c r="M47" s="905"/>
      <c r="N47" s="891"/>
      <c r="O47" s="891"/>
    </row>
    <row r="48" spans="1:15" s="886" customFormat="1" ht="9.6">
      <c r="A48" s="782">
        <v>5902811509237</v>
      </c>
      <c r="B48" s="883" t="s">
        <v>3528</v>
      </c>
      <c r="C48" s="1005"/>
      <c r="D48" s="788" t="s">
        <v>1185</v>
      </c>
      <c r="E48" s="874" t="s">
        <v>993</v>
      </c>
      <c r="F48" s="806">
        <v>199</v>
      </c>
      <c r="G48" s="776">
        <f t="shared" si="0"/>
        <v>199</v>
      </c>
      <c r="H48" s="777">
        <f t="shared" si="1"/>
        <v>45.747126436781613</v>
      </c>
      <c r="I48" s="778">
        <f t="shared" si="2"/>
        <v>45.747126436781613</v>
      </c>
      <c r="J48" s="1005"/>
      <c r="K48" s="871" t="s">
        <v>868</v>
      </c>
      <c r="L48" s="871" t="s">
        <v>994</v>
      </c>
      <c r="M48" s="905"/>
      <c r="N48" s="891"/>
      <c r="O48" s="891"/>
    </row>
    <row r="49" spans="1:15" s="886" customFormat="1" ht="38.4">
      <c r="A49" s="782">
        <v>5902811509244</v>
      </c>
      <c r="B49" s="883" t="s">
        <v>3529</v>
      </c>
      <c r="C49" s="787" t="s">
        <v>3530</v>
      </c>
      <c r="D49" s="788" t="s">
        <v>1185</v>
      </c>
      <c r="E49" s="874" t="s">
        <v>1031</v>
      </c>
      <c r="F49" s="806">
        <v>199</v>
      </c>
      <c r="G49" s="776">
        <f t="shared" si="0"/>
        <v>199</v>
      </c>
      <c r="H49" s="777">
        <f t="shared" si="1"/>
        <v>45.747126436781613</v>
      </c>
      <c r="I49" s="778">
        <f t="shared" si="2"/>
        <v>45.747126436781613</v>
      </c>
      <c r="J49" s="787" t="s">
        <v>3531</v>
      </c>
      <c r="K49" s="871" t="s">
        <v>868</v>
      </c>
      <c r="L49" s="871" t="s">
        <v>1064</v>
      </c>
      <c r="M49" s="905"/>
      <c r="N49" s="891"/>
      <c r="O49" s="891"/>
    </row>
    <row r="50" spans="1:15" s="886" customFormat="1" ht="15" customHeight="1">
      <c r="A50" s="903">
        <f>VLOOKUP(B50,'[2].'!$A$1:$I$803,9,0)</f>
        <v>5902811507011</v>
      </c>
      <c r="B50" s="869" t="s">
        <v>1323</v>
      </c>
      <c r="C50" s="1018" t="s">
        <v>3532</v>
      </c>
      <c r="D50" s="788" t="s">
        <v>870</v>
      </c>
      <c r="E50" s="874" t="s">
        <v>936</v>
      </c>
      <c r="F50" s="806">
        <v>289</v>
      </c>
      <c r="G50" s="776">
        <f t="shared" si="0"/>
        <v>289</v>
      </c>
      <c r="H50" s="777">
        <f t="shared" si="1"/>
        <v>66.436781609195407</v>
      </c>
      <c r="I50" s="778">
        <f t="shared" si="2"/>
        <v>66.436781609195407</v>
      </c>
      <c r="J50" s="1005" t="s">
        <v>3533</v>
      </c>
      <c r="K50" s="871" t="s">
        <v>871</v>
      </c>
      <c r="L50" s="871" t="s">
        <v>938</v>
      </c>
      <c r="M50" s="892"/>
      <c r="N50" s="891"/>
      <c r="O50" s="891"/>
    </row>
    <row r="51" spans="1:15" s="886" customFormat="1" ht="9.6">
      <c r="A51" s="903">
        <f>VLOOKUP(B51,'[2].'!$A$1:$I$803,9,0)</f>
        <v>5902811501828</v>
      </c>
      <c r="B51" s="869" t="s">
        <v>1324</v>
      </c>
      <c r="C51" s="1018"/>
      <c r="D51" s="788" t="s">
        <v>1185</v>
      </c>
      <c r="E51" s="874" t="s">
        <v>936</v>
      </c>
      <c r="F51" s="806">
        <v>289</v>
      </c>
      <c r="G51" s="776">
        <f t="shared" si="0"/>
        <v>289</v>
      </c>
      <c r="H51" s="777">
        <f t="shared" si="1"/>
        <v>66.436781609195407</v>
      </c>
      <c r="I51" s="778">
        <f t="shared" si="2"/>
        <v>66.436781609195407</v>
      </c>
      <c r="J51" s="1005"/>
      <c r="K51" s="871" t="s">
        <v>868</v>
      </c>
      <c r="L51" s="871" t="s">
        <v>938</v>
      </c>
      <c r="M51" s="892"/>
      <c r="N51" s="891"/>
      <c r="O51" s="891"/>
    </row>
    <row r="52" spans="1:15" s="886" customFormat="1" ht="9.6">
      <c r="A52" s="903">
        <f>VLOOKUP(B52,'[2].'!$A$1:$I$803,9,0)</f>
        <v>5902811506830</v>
      </c>
      <c r="B52" s="869" t="s">
        <v>1325</v>
      </c>
      <c r="C52" s="1018"/>
      <c r="D52" s="788" t="s">
        <v>870</v>
      </c>
      <c r="E52" s="874" t="s">
        <v>1031</v>
      </c>
      <c r="F52" s="806">
        <v>289</v>
      </c>
      <c r="G52" s="776">
        <f t="shared" si="0"/>
        <v>289</v>
      </c>
      <c r="H52" s="777">
        <f t="shared" si="1"/>
        <v>66.436781609195407</v>
      </c>
      <c r="I52" s="778">
        <f t="shared" si="2"/>
        <v>66.436781609195407</v>
      </c>
      <c r="J52" s="1005"/>
      <c r="K52" s="871" t="s">
        <v>871</v>
      </c>
      <c r="L52" s="871" t="s">
        <v>1064</v>
      </c>
      <c r="M52" s="892"/>
      <c r="N52" s="891"/>
      <c r="O52" s="891"/>
    </row>
    <row r="53" spans="1:15" s="886" customFormat="1" ht="9.6">
      <c r="A53" s="903">
        <f>VLOOKUP(B53,'[2].'!$A$1:$I$803,9,0)</f>
        <v>5902811501835</v>
      </c>
      <c r="B53" s="869" t="s">
        <v>1326</v>
      </c>
      <c r="C53" s="1018"/>
      <c r="D53" s="788" t="s">
        <v>1185</v>
      </c>
      <c r="E53" s="874" t="s">
        <v>1031</v>
      </c>
      <c r="F53" s="806">
        <v>289</v>
      </c>
      <c r="G53" s="776">
        <f t="shared" si="0"/>
        <v>289</v>
      </c>
      <c r="H53" s="777">
        <f t="shared" si="1"/>
        <v>66.436781609195407</v>
      </c>
      <c r="I53" s="778">
        <f t="shared" si="2"/>
        <v>66.436781609195407</v>
      </c>
      <c r="J53" s="1005"/>
      <c r="K53" s="871" t="s">
        <v>868</v>
      </c>
      <c r="L53" s="871" t="s">
        <v>1064</v>
      </c>
      <c r="M53" s="892"/>
      <c r="N53" s="891"/>
      <c r="O53" s="891"/>
    </row>
    <row r="54" spans="1:15" s="886" customFormat="1" ht="11.25" customHeight="1">
      <c r="A54" s="903">
        <f>VLOOKUP(B54,'[2].'!$A$1:$I$803,9,0)</f>
        <v>5902811506854</v>
      </c>
      <c r="B54" s="869" t="s">
        <v>1327</v>
      </c>
      <c r="C54" s="1018" t="s">
        <v>3534</v>
      </c>
      <c r="D54" s="788" t="s">
        <v>870</v>
      </c>
      <c r="E54" s="874" t="s">
        <v>936</v>
      </c>
      <c r="F54" s="806">
        <v>299</v>
      </c>
      <c r="G54" s="776">
        <f t="shared" si="0"/>
        <v>299</v>
      </c>
      <c r="H54" s="777">
        <f t="shared" si="1"/>
        <v>68.735632183908052</v>
      </c>
      <c r="I54" s="778">
        <f t="shared" si="2"/>
        <v>68.735632183908052</v>
      </c>
      <c r="J54" s="1005" t="s">
        <v>3535</v>
      </c>
      <c r="K54" s="871" t="s">
        <v>871</v>
      </c>
      <c r="L54" s="871" t="s">
        <v>938</v>
      </c>
      <c r="M54" s="892"/>
      <c r="N54" s="891"/>
      <c r="O54" s="891"/>
    </row>
    <row r="55" spans="1:15" s="886" customFormat="1" ht="9.6">
      <c r="A55" s="903">
        <f>VLOOKUP(B55,'[2].'!$A$1:$I$803,9,0)</f>
        <v>5902811506847</v>
      </c>
      <c r="B55" s="869" t="s">
        <v>1328</v>
      </c>
      <c r="C55" s="1018"/>
      <c r="D55" s="788" t="s">
        <v>1185</v>
      </c>
      <c r="E55" s="874" t="s">
        <v>936</v>
      </c>
      <c r="F55" s="806">
        <v>299</v>
      </c>
      <c r="G55" s="776">
        <f t="shared" si="0"/>
        <v>299</v>
      </c>
      <c r="H55" s="777">
        <f t="shared" si="1"/>
        <v>68.735632183908052</v>
      </c>
      <c r="I55" s="778">
        <f t="shared" si="2"/>
        <v>68.735632183908052</v>
      </c>
      <c r="J55" s="1005" t="s">
        <v>3535</v>
      </c>
      <c r="K55" s="871" t="s">
        <v>868</v>
      </c>
      <c r="L55" s="871" t="s">
        <v>938</v>
      </c>
      <c r="M55" s="892"/>
      <c r="N55" s="891"/>
      <c r="O55" s="891"/>
    </row>
    <row r="56" spans="1:15" s="886" customFormat="1" ht="9.6">
      <c r="A56" s="903">
        <f>VLOOKUP(B56,'[2].'!$A$1:$I$803,9,0)</f>
        <v>5902811506878</v>
      </c>
      <c r="B56" s="869" t="s">
        <v>1329</v>
      </c>
      <c r="C56" s="1018"/>
      <c r="D56" s="788" t="s">
        <v>870</v>
      </c>
      <c r="E56" s="874" t="s">
        <v>1031</v>
      </c>
      <c r="F56" s="806">
        <v>299</v>
      </c>
      <c r="G56" s="776">
        <f t="shared" si="0"/>
        <v>299</v>
      </c>
      <c r="H56" s="777">
        <f t="shared" si="1"/>
        <v>68.735632183908052</v>
      </c>
      <c r="I56" s="778">
        <f t="shared" si="2"/>
        <v>68.735632183908052</v>
      </c>
      <c r="J56" s="1005" t="s">
        <v>3535</v>
      </c>
      <c r="K56" s="871" t="s">
        <v>871</v>
      </c>
      <c r="L56" s="871" t="s">
        <v>1064</v>
      </c>
      <c r="M56" s="892"/>
      <c r="N56" s="891"/>
      <c r="O56" s="891"/>
    </row>
    <row r="57" spans="1:15" s="886" customFormat="1" ht="9.6">
      <c r="A57" s="903">
        <f>VLOOKUP(B57,'[2].'!$A$1:$I$803,9,0)</f>
        <v>5902811506861</v>
      </c>
      <c r="B57" s="869" t="s">
        <v>1330</v>
      </c>
      <c r="C57" s="1018"/>
      <c r="D57" s="788" t="s">
        <v>1185</v>
      </c>
      <c r="E57" s="874" t="s">
        <v>1031</v>
      </c>
      <c r="F57" s="806">
        <v>299</v>
      </c>
      <c r="G57" s="776">
        <f t="shared" si="0"/>
        <v>299</v>
      </c>
      <c r="H57" s="777">
        <f t="shared" si="1"/>
        <v>68.735632183908052</v>
      </c>
      <c r="I57" s="778">
        <f t="shared" si="2"/>
        <v>68.735632183908052</v>
      </c>
      <c r="J57" s="1005" t="s">
        <v>3535</v>
      </c>
      <c r="K57" s="871" t="s">
        <v>868</v>
      </c>
      <c r="L57" s="871" t="s">
        <v>1064</v>
      </c>
      <c r="M57" s="892"/>
      <c r="N57" s="891"/>
      <c r="O57" s="891"/>
    </row>
    <row r="58" spans="1:15" s="886" customFormat="1" ht="15" customHeight="1">
      <c r="A58" s="903">
        <f>VLOOKUP(B58,'[2].'!$A$1:$I$803,9,0)</f>
        <v>5902811501866</v>
      </c>
      <c r="B58" s="869" t="s">
        <v>1331</v>
      </c>
      <c r="C58" s="1016" t="s">
        <v>3536</v>
      </c>
      <c r="D58" s="877" t="s">
        <v>870</v>
      </c>
      <c r="E58" s="874" t="s">
        <v>936</v>
      </c>
      <c r="F58" s="806">
        <v>325</v>
      </c>
      <c r="G58" s="776">
        <f t="shared" si="0"/>
        <v>325</v>
      </c>
      <c r="H58" s="777">
        <f t="shared" si="1"/>
        <v>74.71264367816093</v>
      </c>
      <c r="I58" s="778">
        <f t="shared" si="2"/>
        <v>74.71264367816093</v>
      </c>
      <c r="J58" s="1005" t="s">
        <v>3537</v>
      </c>
      <c r="K58" s="871" t="s">
        <v>871</v>
      </c>
      <c r="L58" s="871" t="s">
        <v>938</v>
      </c>
      <c r="M58" s="892"/>
      <c r="N58" s="891"/>
      <c r="O58" s="891"/>
    </row>
    <row r="59" spans="1:15" s="886" customFormat="1" ht="9.6">
      <c r="A59" s="903">
        <f>VLOOKUP(B59,'[2].'!$A$1:$I$803,9,0)</f>
        <v>5902811501842</v>
      </c>
      <c r="B59" s="869" t="s">
        <v>1332</v>
      </c>
      <c r="C59" s="1016"/>
      <c r="D59" s="788" t="s">
        <v>1185</v>
      </c>
      <c r="E59" s="874" t="s">
        <v>936</v>
      </c>
      <c r="F59" s="806">
        <v>325</v>
      </c>
      <c r="G59" s="776">
        <f t="shared" si="0"/>
        <v>325</v>
      </c>
      <c r="H59" s="777">
        <f t="shared" si="1"/>
        <v>74.71264367816093</v>
      </c>
      <c r="I59" s="778">
        <f t="shared" si="2"/>
        <v>74.71264367816093</v>
      </c>
      <c r="J59" s="1005"/>
      <c r="K59" s="871" t="s">
        <v>868</v>
      </c>
      <c r="L59" s="871" t="s">
        <v>938</v>
      </c>
      <c r="M59" s="892"/>
      <c r="N59" s="891"/>
      <c r="O59" s="891"/>
    </row>
    <row r="60" spans="1:15" s="886" customFormat="1" ht="9.6">
      <c r="A60" s="903">
        <f>VLOOKUP(B60,'[2].'!$A$1:$I$803,9,0)</f>
        <v>5902811501873</v>
      </c>
      <c r="B60" s="869" t="s">
        <v>1333</v>
      </c>
      <c r="C60" s="1016"/>
      <c r="D60" s="877" t="s">
        <v>870</v>
      </c>
      <c r="E60" s="874" t="s">
        <v>1031</v>
      </c>
      <c r="F60" s="806">
        <v>325</v>
      </c>
      <c r="G60" s="776">
        <f t="shared" si="0"/>
        <v>325</v>
      </c>
      <c r="H60" s="777">
        <f t="shared" si="1"/>
        <v>74.71264367816093</v>
      </c>
      <c r="I60" s="778">
        <f t="shared" si="2"/>
        <v>74.71264367816093</v>
      </c>
      <c r="J60" s="1005"/>
      <c r="K60" s="871" t="s">
        <v>871</v>
      </c>
      <c r="L60" s="871" t="s">
        <v>1064</v>
      </c>
      <c r="M60" s="892"/>
      <c r="N60" s="891"/>
      <c r="O60" s="891"/>
    </row>
    <row r="61" spans="1:15" s="886" customFormat="1" ht="9.6">
      <c r="A61" s="903">
        <f>VLOOKUP(B61,'[2].'!$A$1:$I$803,9,0)</f>
        <v>5902811501859</v>
      </c>
      <c r="B61" s="869" t="s">
        <v>1334</v>
      </c>
      <c r="C61" s="1016"/>
      <c r="D61" s="788" t="s">
        <v>1185</v>
      </c>
      <c r="E61" s="874" t="s">
        <v>1031</v>
      </c>
      <c r="F61" s="806">
        <v>325</v>
      </c>
      <c r="G61" s="776">
        <f t="shared" si="0"/>
        <v>325</v>
      </c>
      <c r="H61" s="777">
        <f t="shared" si="1"/>
        <v>74.71264367816093</v>
      </c>
      <c r="I61" s="778">
        <f t="shared" si="2"/>
        <v>74.71264367816093</v>
      </c>
      <c r="J61" s="1005"/>
      <c r="K61" s="871" t="s">
        <v>868</v>
      </c>
      <c r="L61" s="871" t="s">
        <v>1064</v>
      </c>
      <c r="M61" s="892"/>
      <c r="N61" s="891"/>
      <c r="O61" s="891"/>
    </row>
  </sheetData>
  <sheetProtection selectLockedCells="1" selectUnlockedCells="1"/>
  <mergeCells count="17">
    <mergeCell ref="C28:C41"/>
    <mergeCell ref="J28:J41"/>
    <mergeCell ref="A1:I1"/>
    <mergeCell ref="C7:C8"/>
    <mergeCell ref="J7:J8"/>
    <mergeCell ref="C9:C21"/>
    <mergeCell ref="J9:J21"/>
    <mergeCell ref="C22:C27"/>
    <mergeCell ref="J22:J27"/>
    <mergeCell ref="C58:C61"/>
    <mergeCell ref="J58:J61"/>
    <mergeCell ref="C42:C48"/>
    <mergeCell ref="J42:J48"/>
    <mergeCell ref="C50:C53"/>
    <mergeCell ref="J50:J53"/>
    <mergeCell ref="C54:C57"/>
    <mergeCell ref="J54:J57"/>
  </mergeCells>
  <hyperlinks>
    <hyperlink ref="M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98"/>
  <sheetViews>
    <sheetView view="pageBreakPreview" zoomScale="85" zoomScaleSheetLayoutView="85" workbookViewId="0">
      <selection activeCell="G2" sqref="G2"/>
    </sheetView>
  </sheetViews>
  <sheetFormatPr defaultColWidth="8.59765625" defaultRowHeight="10.199999999999999"/>
  <cols>
    <col min="1" max="1" width="15.5" style="362" customWidth="1"/>
    <col min="2" max="2" width="19.3984375" style="363" customWidth="1"/>
    <col min="3" max="3" width="29.69921875" style="362" customWidth="1"/>
    <col min="4" max="9" width="8.59765625" style="362"/>
    <col min="10" max="10" width="28.3984375" style="362" customWidth="1"/>
    <col min="11" max="16384" width="8.59765625" style="362"/>
  </cols>
  <sheetData>
    <row r="1" spans="1:13">
      <c r="A1" s="993" t="s">
        <v>855</v>
      </c>
      <c r="B1" s="993"/>
      <c r="C1" s="993"/>
      <c r="D1" s="993"/>
      <c r="E1" s="993"/>
      <c r="F1" s="993"/>
      <c r="G1" s="993"/>
      <c r="H1" s="993"/>
      <c r="I1" s="366"/>
      <c r="J1" s="367"/>
      <c r="K1" s="369"/>
      <c r="L1" s="368"/>
      <c r="M1" s="369"/>
    </row>
    <row r="2" spans="1:13" ht="20.399999999999999">
      <c r="A2" s="345"/>
      <c r="B2" s="41"/>
      <c r="C2" s="150"/>
      <c r="D2" s="150"/>
      <c r="E2" s="346"/>
      <c r="F2" s="139" t="s">
        <v>45</v>
      </c>
      <c r="G2" s="140">
        <v>0</v>
      </c>
      <c r="H2" s="139" t="s">
        <v>46</v>
      </c>
      <c r="I2" s="141">
        <v>4.3499999999999996</v>
      </c>
      <c r="J2" s="347"/>
      <c r="K2" s="150"/>
      <c r="L2" s="347"/>
      <c r="M2" s="150"/>
    </row>
    <row r="3" spans="1:13">
      <c r="A3" s="345"/>
      <c r="B3" s="41"/>
      <c r="C3" s="150"/>
      <c r="D3" s="150"/>
      <c r="E3" s="346"/>
      <c r="F3" s="348"/>
      <c r="G3" s="348"/>
      <c r="H3" s="349"/>
      <c r="I3" s="349"/>
      <c r="J3" s="350"/>
      <c r="K3" s="150"/>
      <c r="L3" s="347"/>
      <c r="M3" s="150"/>
    </row>
    <row r="4" spans="1:13" ht="20.399999999999999">
      <c r="A4" s="351" t="s">
        <v>47</v>
      </c>
      <c r="B4" s="352" t="s">
        <v>856</v>
      </c>
      <c r="C4" s="353" t="s">
        <v>857</v>
      </c>
      <c r="D4" s="354" t="s">
        <v>858</v>
      </c>
      <c r="E4" s="354" t="s">
        <v>859</v>
      </c>
      <c r="F4" s="355" t="s">
        <v>860</v>
      </c>
      <c r="G4" s="356" t="s">
        <v>66</v>
      </c>
      <c r="H4" s="357" t="s">
        <v>67</v>
      </c>
      <c r="I4" s="358" t="s">
        <v>68</v>
      </c>
      <c r="J4" s="359" t="s">
        <v>861</v>
      </c>
      <c r="K4" s="354" t="s">
        <v>862</v>
      </c>
      <c r="L4" s="354" t="s">
        <v>863</v>
      </c>
      <c r="M4" s="359" t="s">
        <v>894</v>
      </c>
    </row>
    <row r="5" spans="1:13">
      <c r="A5" s="449"/>
      <c r="B5" s="442"/>
      <c r="C5" s="442"/>
      <c r="D5" s="442"/>
      <c r="E5" s="442"/>
      <c r="F5" s="372"/>
      <c r="G5" s="372"/>
      <c r="H5" s="373"/>
      <c r="I5" s="373"/>
      <c r="J5" s="374"/>
      <c r="K5" s="442"/>
      <c r="L5" s="443"/>
      <c r="M5" s="360" t="s">
        <v>864</v>
      </c>
    </row>
    <row r="6" spans="1:13">
      <c r="A6" s="1019" t="s">
        <v>1335</v>
      </c>
      <c r="B6" s="1019"/>
      <c r="C6" s="1019"/>
      <c r="D6" s="1019"/>
      <c r="E6" s="1019"/>
      <c r="F6" s="1019"/>
      <c r="G6" s="1019"/>
      <c r="H6" s="1019"/>
      <c r="I6" s="1019"/>
      <c r="J6" s="457"/>
      <c r="K6" s="457"/>
      <c r="L6" s="457"/>
      <c r="M6" s="459"/>
    </row>
    <row r="7" spans="1:13" s="886" customFormat="1" ht="22.5" customHeight="1">
      <c r="A7" s="906">
        <f>VLOOKUP(B7,'[2].'!$A$1:$I$803,9,0)</f>
        <v>5902811501880</v>
      </c>
      <c r="B7" s="869" t="s">
        <v>1336</v>
      </c>
      <c r="C7" s="1005" t="s">
        <v>3538</v>
      </c>
      <c r="D7" s="788" t="s">
        <v>1052</v>
      </c>
      <c r="E7" s="870" t="s">
        <v>936</v>
      </c>
      <c r="F7" s="806">
        <v>199</v>
      </c>
      <c r="G7" s="776">
        <f t="shared" ref="G7:G98" si="0">F7-(F7*$G$2)</f>
        <v>199</v>
      </c>
      <c r="H7" s="777">
        <f t="shared" ref="H7:H98" si="1">F7/$I$2</f>
        <v>45.747126436781613</v>
      </c>
      <c r="I7" s="778">
        <f t="shared" ref="I7:I98" si="2">H7-(H7*$G$2)</f>
        <v>45.747126436781613</v>
      </c>
      <c r="J7" s="1005" t="s">
        <v>3539</v>
      </c>
      <c r="K7" s="871" t="s">
        <v>1052</v>
      </c>
      <c r="L7" s="871" t="s">
        <v>938</v>
      </c>
      <c r="M7" s="892"/>
    </row>
    <row r="8" spans="1:13" s="886" customFormat="1" ht="19.2">
      <c r="A8" s="906">
        <f>VLOOKUP(B8,'[2].'!$A$1:$I$803,9,0)</f>
        <v>5902811501897</v>
      </c>
      <c r="B8" s="869" t="s">
        <v>1337</v>
      </c>
      <c r="C8" s="1005"/>
      <c r="D8" s="788" t="s">
        <v>1052</v>
      </c>
      <c r="E8" s="870" t="s">
        <v>940</v>
      </c>
      <c r="F8" s="806">
        <v>199</v>
      </c>
      <c r="G8" s="776">
        <f t="shared" si="0"/>
        <v>199</v>
      </c>
      <c r="H8" s="777">
        <f t="shared" si="1"/>
        <v>45.747126436781613</v>
      </c>
      <c r="I8" s="778">
        <f t="shared" si="2"/>
        <v>45.747126436781613</v>
      </c>
      <c r="J8" s="1005" t="s">
        <v>3540</v>
      </c>
      <c r="K8" s="871" t="s">
        <v>1052</v>
      </c>
      <c r="L8" s="871" t="s">
        <v>1064</v>
      </c>
      <c r="M8" s="892"/>
    </row>
    <row r="9" spans="1:13" s="886" customFormat="1" ht="22.5" customHeight="1">
      <c r="A9" s="906">
        <f>VLOOKUP(B9,'[2].'!$A$1:$I$803,9,0)</f>
        <v>5902811501903</v>
      </c>
      <c r="B9" s="869" t="s">
        <v>1338</v>
      </c>
      <c r="C9" s="1005" t="s">
        <v>3541</v>
      </c>
      <c r="D9" s="788" t="s">
        <v>1052</v>
      </c>
      <c r="E9" s="870" t="s">
        <v>936</v>
      </c>
      <c r="F9" s="806">
        <v>330</v>
      </c>
      <c r="G9" s="776">
        <f t="shared" si="0"/>
        <v>330</v>
      </c>
      <c r="H9" s="777">
        <f t="shared" si="1"/>
        <v>75.862068965517253</v>
      </c>
      <c r="I9" s="778">
        <f t="shared" si="2"/>
        <v>75.862068965517253</v>
      </c>
      <c r="J9" s="1005" t="s">
        <v>3542</v>
      </c>
      <c r="K9" s="871" t="s">
        <v>1052</v>
      </c>
      <c r="L9" s="871" t="s">
        <v>938</v>
      </c>
      <c r="M9" s="892"/>
    </row>
    <row r="10" spans="1:13" s="886" customFormat="1" ht="19.2">
      <c r="A10" s="906">
        <f>VLOOKUP(B10,'[2].'!$A$1:$I$803,9,0)</f>
        <v>5902811501910</v>
      </c>
      <c r="B10" s="869" t="s">
        <v>1339</v>
      </c>
      <c r="C10" s="1005"/>
      <c r="D10" s="788" t="s">
        <v>1052</v>
      </c>
      <c r="E10" s="870" t="s">
        <v>940</v>
      </c>
      <c r="F10" s="806">
        <v>330</v>
      </c>
      <c r="G10" s="776">
        <f t="shared" si="0"/>
        <v>330</v>
      </c>
      <c r="H10" s="777">
        <f t="shared" si="1"/>
        <v>75.862068965517253</v>
      </c>
      <c r="I10" s="778">
        <f t="shared" si="2"/>
        <v>75.862068965517253</v>
      </c>
      <c r="J10" s="1005" t="s">
        <v>3543</v>
      </c>
      <c r="K10" s="871" t="s">
        <v>1052</v>
      </c>
      <c r="L10" s="871" t="s">
        <v>1064</v>
      </c>
      <c r="M10" s="892"/>
    </row>
    <row r="11" spans="1:13" s="886" customFormat="1" ht="22.5" customHeight="1">
      <c r="A11" s="906">
        <f>VLOOKUP(B11,'[2].'!$A$1:$I$803,9,0)</f>
        <v>5902811501927</v>
      </c>
      <c r="B11" s="869" t="s">
        <v>1340</v>
      </c>
      <c r="C11" s="1005" t="s">
        <v>3544</v>
      </c>
      <c r="D11" s="788" t="s">
        <v>1052</v>
      </c>
      <c r="E11" s="870" t="s">
        <v>936</v>
      </c>
      <c r="F11" s="806">
        <v>580</v>
      </c>
      <c r="G11" s="776">
        <f t="shared" si="0"/>
        <v>580</v>
      </c>
      <c r="H11" s="777">
        <f t="shared" si="1"/>
        <v>133.33333333333334</v>
      </c>
      <c r="I11" s="778">
        <f t="shared" si="2"/>
        <v>133.33333333333334</v>
      </c>
      <c r="J11" s="1005" t="s">
        <v>3545</v>
      </c>
      <c r="K11" s="871" t="s">
        <v>1052</v>
      </c>
      <c r="L11" s="871" t="s">
        <v>938</v>
      </c>
      <c r="M11" s="892"/>
    </row>
    <row r="12" spans="1:13" s="886" customFormat="1" ht="19.2">
      <c r="A12" s="906">
        <f>VLOOKUP(B12,'[2].'!$A$1:$I$803,9,0)</f>
        <v>5902811501934</v>
      </c>
      <c r="B12" s="869" t="s">
        <v>1341</v>
      </c>
      <c r="C12" s="1005"/>
      <c r="D12" s="788" t="s">
        <v>1052</v>
      </c>
      <c r="E12" s="870" t="s">
        <v>940</v>
      </c>
      <c r="F12" s="806">
        <v>580</v>
      </c>
      <c r="G12" s="776">
        <f t="shared" si="0"/>
        <v>580</v>
      </c>
      <c r="H12" s="777">
        <f t="shared" si="1"/>
        <v>133.33333333333334</v>
      </c>
      <c r="I12" s="778">
        <f t="shared" si="2"/>
        <v>133.33333333333334</v>
      </c>
      <c r="J12" s="1005" t="s">
        <v>3546</v>
      </c>
      <c r="K12" s="871" t="s">
        <v>1052</v>
      </c>
      <c r="L12" s="871" t="s">
        <v>1064</v>
      </c>
      <c r="M12" s="892"/>
    </row>
    <row r="13" spans="1:13" s="886" customFormat="1" ht="22.5" customHeight="1">
      <c r="A13" s="906">
        <f>VLOOKUP(B13,'[2].'!$A$1:$I$803,9,0)</f>
        <v>5902811501941</v>
      </c>
      <c r="B13" s="873" t="s">
        <v>1342</v>
      </c>
      <c r="C13" s="1005" t="s">
        <v>3547</v>
      </c>
      <c r="D13" s="788" t="s">
        <v>1052</v>
      </c>
      <c r="E13" s="870" t="s">
        <v>936</v>
      </c>
      <c r="F13" s="806">
        <v>625</v>
      </c>
      <c r="G13" s="776">
        <f t="shared" si="0"/>
        <v>625</v>
      </c>
      <c r="H13" s="777">
        <f t="shared" si="1"/>
        <v>143.67816091954023</v>
      </c>
      <c r="I13" s="778">
        <f t="shared" si="2"/>
        <v>143.67816091954023</v>
      </c>
      <c r="J13" s="1005" t="s">
        <v>3548</v>
      </c>
      <c r="K13" s="871" t="s">
        <v>1052</v>
      </c>
      <c r="L13" s="871" t="s">
        <v>938</v>
      </c>
      <c r="M13" s="892"/>
    </row>
    <row r="14" spans="1:13" s="886" customFormat="1" ht="19.2">
      <c r="A14" s="906">
        <f>VLOOKUP(B14,'[2].'!$A$1:$I$803,9,0)</f>
        <v>5902811501958</v>
      </c>
      <c r="B14" s="869" t="s">
        <v>1343</v>
      </c>
      <c r="C14" s="1005"/>
      <c r="D14" s="788" t="s">
        <v>1052</v>
      </c>
      <c r="E14" s="870" t="s">
        <v>940</v>
      </c>
      <c r="F14" s="806">
        <v>625</v>
      </c>
      <c r="G14" s="776">
        <f t="shared" si="0"/>
        <v>625</v>
      </c>
      <c r="H14" s="777">
        <f t="shared" si="1"/>
        <v>143.67816091954023</v>
      </c>
      <c r="I14" s="778">
        <f t="shared" si="2"/>
        <v>143.67816091954023</v>
      </c>
      <c r="J14" s="1005" t="s">
        <v>3549</v>
      </c>
      <c r="K14" s="871" t="s">
        <v>1052</v>
      </c>
      <c r="L14" s="871" t="s">
        <v>1064</v>
      </c>
      <c r="M14" s="892"/>
    </row>
    <row r="15" spans="1:13" s="886" customFormat="1" ht="22.5" customHeight="1">
      <c r="A15" s="906">
        <f>VLOOKUP(B15,'[2].'!$A$1:$I$803,9,0)</f>
        <v>5902811501965</v>
      </c>
      <c r="B15" s="869" t="s">
        <v>1344</v>
      </c>
      <c r="C15" s="1005" t="s">
        <v>3550</v>
      </c>
      <c r="D15" s="788" t="s">
        <v>1052</v>
      </c>
      <c r="E15" s="870" t="s">
        <v>936</v>
      </c>
      <c r="F15" s="806">
        <v>710</v>
      </c>
      <c r="G15" s="776">
        <f t="shared" si="0"/>
        <v>710</v>
      </c>
      <c r="H15" s="777">
        <f t="shared" si="1"/>
        <v>163.2183908045977</v>
      </c>
      <c r="I15" s="778">
        <f t="shared" si="2"/>
        <v>163.2183908045977</v>
      </c>
      <c r="J15" s="1005" t="s">
        <v>3551</v>
      </c>
      <c r="K15" s="871" t="s">
        <v>1052</v>
      </c>
      <c r="L15" s="871" t="s">
        <v>938</v>
      </c>
      <c r="M15" s="892"/>
    </row>
    <row r="16" spans="1:13" s="886" customFormat="1" ht="19.2">
      <c r="A16" s="906">
        <f>VLOOKUP(B16,'[2].'!$A$1:$I$803,9,0)</f>
        <v>5902811501972</v>
      </c>
      <c r="B16" s="869" t="s">
        <v>1345</v>
      </c>
      <c r="C16" s="1005"/>
      <c r="D16" s="788" t="s">
        <v>1052</v>
      </c>
      <c r="E16" s="870" t="s">
        <v>940</v>
      </c>
      <c r="F16" s="806">
        <v>710</v>
      </c>
      <c r="G16" s="776">
        <f t="shared" si="0"/>
        <v>710</v>
      </c>
      <c r="H16" s="777">
        <f t="shared" si="1"/>
        <v>163.2183908045977</v>
      </c>
      <c r="I16" s="778">
        <f t="shared" si="2"/>
        <v>163.2183908045977</v>
      </c>
      <c r="J16" s="1005" t="s">
        <v>3549</v>
      </c>
      <c r="K16" s="871" t="s">
        <v>1052</v>
      </c>
      <c r="L16" s="871" t="s">
        <v>1064</v>
      </c>
      <c r="M16" s="892"/>
    </row>
    <row r="17" spans="1:13" s="886" customFormat="1" ht="22.5" customHeight="1">
      <c r="A17" s="906">
        <f>VLOOKUP(B17,'[2].'!$A$1:$I$803,9,0)</f>
        <v>5902811501989</v>
      </c>
      <c r="B17" s="869" t="s">
        <v>1346</v>
      </c>
      <c r="C17" s="1005" t="s">
        <v>3552</v>
      </c>
      <c r="D17" s="788" t="s">
        <v>1052</v>
      </c>
      <c r="E17" s="870" t="s">
        <v>936</v>
      </c>
      <c r="F17" s="806">
        <v>930</v>
      </c>
      <c r="G17" s="776">
        <f t="shared" si="0"/>
        <v>930</v>
      </c>
      <c r="H17" s="777">
        <f t="shared" si="1"/>
        <v>213.79310344827587</v>
      </c>
      <c r="I17" s="778">
        <f t="shared" si="2"/>
        <v>213.79310344827587</v>
      </c>
      <c r="J17" s="1005" t="s">
        <v>3553</v>
      </c>
      <c r="K17" s="871" t="s">
        <v>1052</v>
      </c>
      <c r="L17" s="871" t="s">
        <v>938</v>
      </c>
      <c r="M17" s="892"/>
    </row>
    <row r="18" spans="1:13" s="886" customFormat="1" ht="19.2">
      <c r="A18" s="906">
        <f>VLOOKUP(B18,'[2].'!$A$1:$I$803,9,0)</f>
        <v>5902811501996</v>
      </c>
      <c r="B18" s="869" t="s">
        <v>1347</v>
      </c>
      <c r="C18" s="1005"/>
      <c r="D18" s="788" t="s">
        <v>1052</v>
      </c>
      <c r="E18" s="870" t="s">
        <v>940</v>
      </c>
      <c r="F18" s="806">
        <v>930</v>
      </c>
      <c r="G18" s="776">
        <f t="shared" si="0"/>
        <v>930</v>
      </c>
      <c r="H18" s="777">
        <f t="shared" si="1"/>
        <v>213.79310344827587</v>
      </c>
      <c r="I18" s="778">
        <f t="shared" si="2"/>
        <v>213.79310344827587</v>
      </c>
      <c r="J18" s="1005" t="s">
        <v>3553</v>
      </c>
      <c r="K18" s="871" t="s">
        <v>1052</v>
      </c>
      <c r="L18" s="871" t="s">
        <v>1064</v>
      </c>
      <c r="M18" s="892"/>
    </row>
    <row r="19" spans="1:13" s="886" customFormat="1" ht="22.5" customHeight="1">
      <c r="A19" s="906">
        <f>VLOOKUP(B19,'[2].'!$A$1:$I$803,9,0)</f>
        <v>5902811502009</v>
      </c>
      <c r="B19" s="869" t="s">
        <v>1348</v>
      </c>
      <c r="C19" s="1005" t="s">
        <v>3554</v>
      </c>
      <c r="D19" s="788" t="s">
        <v>1052</v>
      </c>
      <c r="E19" s="870" t="s">
        <v>936</v>
      </c>
      <c r="F19" s="806">
        <v>299</v>
      </c>
      <c r="G19" s="776">
        <f t="shared" si="0"/>
        <v>299</v>
      </c>
      <c r="H19" s="777">
        <f t="shared" si="1"/>
        <v>68.735632183908052</v>
      </c>
      <c r="I19" s="778">
        <f t="shared" si="2"/>
        <v>68.735632183908052</v>
      </c>
      <c r="J19" s="1005" t="s">
        <v>3555</v>
      </c>
      <c r="K19" s="871" t="s">
        <v>1052</v>
      </c>
      <c r="L19" s="871" t="s">
        <v>938</v>
      </c>
      <c r="M19" s="892"/>
    </row>
    <row r="20" spans="1:13" s="886" customFormat="1" ht="19.2">
      <c r="A20" s="906">
        <f>VLOOKUP(B20,'[2].'!$A$1:$I$803,9,0)</f>
        <v>5902811502016</v>
      </c>
      <c r="B20" s="869" t="s">
        <v>1349</v>
      </c>
      <c r="C20" s="1005"/>
      <c r="D20" s="788" t="s">
        <v>1052</v>
      </c>
      <c r="E20" s="870" t="s">
        <v>940</v>
      </c>
      <c r="F20" s="806">
        <v>299</v>
      </c>
      <c r="G20" s="776">
        <f t="shared" si="0"/>
        <v>299</v>
      </c>
      <c r="H20" s="777">
        <f t="shared" si="1"/>
        <v>68.735632183908052</v>
      </c>
      <c r="I20" s="778">
        <f t="shared" si="2"/>
        <v>68.735632183908052</v>
      </c>
      <c r="J20" s="1005" t="s">
        <v>3556</v>
      </c>
      <c r="K20" s="871" t="s">
        <v>1052</v>
      </c>
      <c r="L20" s="871" t="s">
        <v>1064</v>
      </c>
      <c r="M20" s="892"/>
    </row>
    <row r="21" spans="1:13" s="886" customFormat="1" ht="22.5" customHeight="1">
      <c r="A21" s="906">
        <f>VLOOKUP(B21,'[2].'!$A$1:$I$803,9,0)</f>
        <v>5902811502023</v>
      </c>
      <c r="B21" s="869" t="s">
        <v>1350</v>
      </c>
      <c r="C21" s="1005" t="s">
        <v>3557</v>
      </c>
      <c r="D21" s="788" t="s">
        <v>1052</v>
      </c>
      <c r="E21" s="870" t="s">
        <v>936</v>
      </c>
      <c r="F21" s="806">
        <v>510</v>
      </c>
      <c r="G21" s="776">
        <f t="shared" si="0"/>
        <v>510</v>
      </c>
      <c r="H21" s="777">
        <f t="shared" si="1"/>
        <v>117.24137931034484</v>
      </c>
      <c r="I21" s="778">
        <f t="shared" si="2"/>
        <v>117.24137931034484</v>
      </c>
      <c r="J21" s="1005" t="s">
        <v>3558</v>
      </c>
      <c r="K21" s="871" t="s">
        <v>1052</v>
      </c>
      <c r="L21" s="871" t="s">
        <v>938</v>
      </c>
      <c r="M21" s="892"/>
    </row>
    <row r="22" spans="1:13" s="886" customFormat="1" ht="19.2">
      <c r="A22" s="906">
        <f>VLOOKUP(B22,'[2].'!$A$1:$I$803,9,0)</f>
        <v>5902811502030</v>
      </c>
      <c r="B22" s="869" t="s">
        <v>1351</v>
      </c>
      <c r="C22" s="1005"/>
      <c r="D22" s="788" t="s">
        <v>1052</v>
      </c>
      <c r="E22" s="870" t="s">
        <v>940</v>
      </c>
      <c r="F22" s="806">
        <v>510</v>
      </c>
      <c r="G22" s="776">
        <f t="shared" si="0"/>
        <v>510</v>
      </c>
      <c r="H22" s="777">
        <f t="shared" si="1"/>
        <v>117.24137931034484</v>
      </c>
      <c r="I22" s="778">
        <f t="shared" si="2"/>
        <v>117.24137931034484</v>
      </c>
      <c r="J22" s="1005" t="s">
        <v>3559</v>
      </c>
      <c r="K22" s="871" t="s">
        <v>1052</v>
      </c>
      <c r="L22" s="871" t="s">
        <v>1064</v>
      </c>
      <c r="M22" s="892"/>
    </row>
    <row r="23" spans="1:13" s="886" customFormat="1" ht="22.5" customHeight="1">
      <c r="A23" s="906">
        <f>VLOOKUP(B23,'[2].'!$A$1:$I$803,9,0)</f>
        <v>5902811502047</v>
      </c>
      <c r="B23" s="869" t="s">
        <v>1352</v>
      </c>
      <c r="C23" s="1005" t="s">
        <v>3560</v>
      </c>
      <c r="D23" s="788" t="s">
        <v>1052</v>
      </c>
      <c r="E23" s="870" t="s">
        <v>936</v>
      </c>
      <c r="F23" s="806">
        <v>590</v>
      </c>
      <c r="G23" s="776">
        <f t="shared" si="0"/>
        <v>590</v>
      </c>
      <c r="H23" s="777">
        <f t="shared" si="1"/>
        <v>135.63218390804599</v>
      </c>
      <c r="I23" s="778">
        <f t="shared" si="2"/>
        <v>135.63218390804599</v>
      </c>
      <c r="J23" s="1005" t="s">
        <v>3561</v>
      </c>
      <c r="K23" s="871" t="s">
        <v>1052</v>
      </c>
      <c r="L23" s="871" t="s">
        <v>938</v>
      </c>
      <c r="M23" s="892"/>
    </row>
    <row r="24" spans="1:13" s="886" customFormat="1" ht="19.2">
      <c r="A24" s="906">
        <f>VLOOKUP(B24,'[2].'!$A$1:$I$803,9,0)</f>
        <v>5902811502054</v>
      </c>
      <c r="B24" s="869" t="s">
        <v>1353</v>
      </c>
      <c r="C24" s="1005"/>
      <c r="D24" s="788" t="s">
        <v>1052</v>
      </c>
      <c r="E24" s="870" t="s">
        <v>940</v>
      </c>
      <c r="F24" s="806">
        <v>590</v>
      </c>
      <c r="G24" s="776">
        <f t="shared" si="0"/>
        <v>590</v>
      </c>
      <c r="H24" s="777">
        <f t="shared" si="1"/>
        <v>135.63218390804599</v>
      </c>
      <c r="I24" s="778">
        <f t="shared" si="2"/>
        <v>135.63218390804599</v>
      </c>
      <c r="J24" s="1005" t="s">
        <v>3559</v>
      </c>
      <c r="K24" s="871" t="s">
        <v>1052</v>
      </c>
      <c r="L24" s="871" t="s">
        <v>942</v>
      </c>
      <c r="M24" s="892"/>
    </row>
    <row r="25" spans="1:13" s="886" customFormat="1" ht="22.5" customHeight="1">
      <c r="A25" s="906">
        <f>VLOOKUP(B25,'[2].'!$A$1:$I$803,9,0)</f>
        <v>5902811502061</v>
      </c>
      <c r="B25" s="869" t="s">
        <v>1354</v>
      </c>
      <c r="C25" s="1005" t="s">
        <v>3562</v>
      </c>
      <c r="D25" s="788" t="s">
        <v>1052</v>
      </c>
      <c r="E25" s="870" t="s">
        <v>936</v>
      </c>
      <c r="F25" s="806">
        <v>670</v>
      </c>
      <c r="G25" s="776">
        <f t="shared" si="0"/>
        <v>670</v>
      </c>
      <c r="H25" s="777">
        <f t="shared" si="1"/>
        <v>154.02298850574715</v>
      </c>
      <c r="I25" s="778">
        <f t="shared" si="2"/>
        <v>154.02298850574715</v>
      </c>
      <c r="J25" s="1005" t="s">
        <v>3563</v>
      </c>
      <c r="K25" s="871" t="s">
        <v>1052</v>
      </c>
      <c r="L25" s="871" t="s">
        <v>938</v>
      </c>
      <c r="M25" s="892"/>
    </row>
    <row r="26" spans="1:13" s="886" customFormat="1" ht="19.2">
      <c r="A26" s="906">
        <f>VLOOKUP(B26,'[2].'!$A$1:$I$803,9,0)</f>
        <v>5902811502078</v>
      </c>
      <c r="B26" s="869" t="s">
        <v>1355</v>
      </c>
      <c r="C26" s="1005"/>
      <c r="D26" s="788" t="s">
        <v>1052</v>
      </c>
      <c r="E26" s="870" t="s">
        <v>940</v>
      </c>
      <c r="F26" s="806">
        <v>670</v>
      </c>
      <c r="G26" s="776">
        <f t="shared" si="0"/>
        <v>670</v>
      </c>
      <c r="H26" s="777">
        <f t="shared" si="1"/>
        <v>154.02298850574715</v>
      </c>
      <c r="I26" s="778">
        <f t="shared" si="2"/>
        <v>154.02298850574715</v>
      </c>
      <c r="J26" s="1005" t="s">
        <v>3564</v>
      </c>
      <c r="K26" s="871" t="s">
        <v>1052</v>
      </c>
      <c r="L26" s="871" t="s">
        <v>942</v>
      </c>
      <c r="M26" s="892"/>
    </row>
    <row r="27" spans="1:13" s="886" customFormat="1" ht="22.5" customHeight="1">
      <c r="A27" s="906">
        <f>VLOOKUP(B27,'[2].'!$A$1:$I$803,9,0)</f>
        <v>5902811502085</v>
      </c>
      <c r="B27" s="869" t="s">
        <v>1356</v>
      </c>
      <c r="C27" s="1005" t="s">
        <v>3565</v>
      </c>
      <c r="D27" s="788" t="s">
        <v>1052</v>
      </c>
      <c r="E27" s="870" t="s">
        <v>936</v>
      </c>
      <c r="F27" s="806">
        <v>800</v>
      </c>
      <c r="G27" s="776">
        <f t="shared" si="0"/>
        <v>800</v>
      </c>
      <c r="H27" s="777">
        <f t="shared" si="1"/>
        <v>183.90804597701151</v>
      </c>
      <c r="I27" s="778">
        <f t="shared" si="2"/>
        <v>183.90804597701151</v>
      </c>
      <c r="J27" s="1005" t="s">
        <v>3566</v>
      </c>
      <c r="K27" s="871" t="s">
        <v>1052</v>
      </c>
      <c r="L27" s="871" t="s">
        <v>938</v>
      </c>
      <c r="M27" s="892"/>
    </row>
    <row r="28" spans="1:13" s="886" customFormat="1" ht="19.2">
      <c r="A28" s="906">
        <f>VLOOKUP(B28,'[2].'!$A$1:$I$803,9,0)</f>
        <v>5902811502092</v>
      </c>
      <c r="B28" s="869" t="s">
        <v>1357</v>
      </c>
      <c r="C28" s="1005"/>
      <c r="D28" s="788" t="s">
        <v>1052</v>
      </c>
      <c r="E28" s="870" t="s">
        <v>940</v>
      </c>
      <c r="F28" s="806">
        <v>800</v>
      </c>
      <c r="G28" s="776">
        <f t="shared" si="0"/>
        <v>800</v>
      </c>
      <c r="H28" s="777">
        <f t="shared" si="1"/>
        <v>183.90804597701151</v>
      </c>
      <c r="I28" s="778">
        <f t="shared" si="2"/>
        <v>183.90804597701151</v>
      </c>
      <c r="J28" s="1005" t="s">
        <v>3567</v>
      </c>
      <c r="K28" s="871" t="s">
        <v>1052</v>
      </c>
      <c r="L28" s="871" t="s">
        <v>942</v>
      </c>
      <c r="M28" s="892"/>
    </row>
    <row r="29" spans="1:13" s="886" customFormat="1" ht="22.5" customHeight="1">
      <c r="A29" s="906">
        <f>VLOOKUP(B29,'[2].'!$A$1:$I$803,9,0)</f>
        <v>5902811502108</v>
      </c>
      <c r="B29" s="869" t="s">
        <v>1358</v>
      </c>
      <c r="C29" s="1005" t="s">
        <v>3568</v>
      </c>
      <c r="D29" s="788" t="s">
        <v>1052</v>
      </c>
      <c r="E29" s="870" t="s">
        <v>936</v>
      </c>
      <c r="F29" s="806">
        <v>1075</v>
      </c>
      <c r="G29" s="776">
        <f t="shared" si="0"/>
        <v>1075</v>
      </c>
      <c r="H29" s="777">
        <f t="shared" si="1"/>
        <v>247.12643678160921</v>
      </c>
      <c r="I29" s="778">
        <f t="shared" si="2"/>
        <v>247.12643678160921</v>
      </c>
      <c r="J29" s="1005" t="s">
        <v>3569</v>
      </c>
      <c r="K29" s="871" t="s">
        <v>1052</v>
      </c>
      <c r="L29" s="871" t="s">
        <v>938</v>
      </c>
      <c r="M29" s="892"/>
    </row>
    <row r="30" spans="1:13" s="886" customFormat="1" ht="19.2">
      <c r="A30" s="906">
        <f>VLOOKUP(B30,'[2].'!$A$1:$I$803,9,0)</f>
        <v>5902811502115</v>
      </c>
      <c r="B30" s="869" t="s">
        <v>1359</v>
      </c>
      <c r="C30" s="1005"/>
      <c r="D30" s="788" t="s">
        <v>1052</v>
      </c>
      <c r="E30" s="870" t="s">
        <v>940</v>
      </c>
      <c r="F30" s="806">
        <v>1075</v>
      </c>
      <c r="G30" s="776">
        <f t="shared" si="0"/>
        <v>1075</v>
      </c>
      <c r="H30" s="777">
        <f t="shared" si="1"/>
        <v>247.12643678160921</v>
      </c>
      <c r="I30" s="778">
        <f t="shared" si="2"/>
        <v>247.12643678160921</v>
      </c>
      <c r="J30" s="1005"/>
      <c r="K30" s="871" t="s">
        <v>1052</v>
      </c>
      <c r="L30" s="871" t="s">
        <v>942</v>
      </c>
      <c r="M30" s="892"/>
    </row>
    <row r="31" spans="1:13" s="886" customFormat="1" ht="11.25" customHeight="1">
      <c r="A31" s="906">
        <f>VLOOKUP(B31,'[2].'!$A$1:$I$803,9,0)</f>
        <v>5902811502122</v>
      </c>
      <c r="B31" s="869" t="s">
        <v>1360</v>
      </c>
      <c r="C31" s="1005" t="s">
        <v>3570</v>
      </c>
      <c r="D31" s="788" t="s">
        <v>1185</v>
      </c>
      <c r="E31" s="870" t="s">
        <v>936</v>
      </c>
      <c r="F31" s="806">
        <v>299</v>
      </c>
      <c r="G31" s="776">
        <f t="shared" si="0"/>
        <v>299</v>
      </c>
      <c r="H31" s="777">
        <f t="shared" si="1"/>
        <v>68.735632183908052</v>
      </c>
      <c r="I31" s="778">
        <f t="shared" si="2"/>
        <v>68.735632183908052</v>
      </c>
      <c r="J31" s="1005" t="s">
        <v>3571</v>
      </c>
      <c r="K31" s="871" t="s">
        <v>868</v>
      </c>
      <c r="L31" s="871" t="s">
        <v>938</v>
      </c>
      <c r="M31" s="892"/>
    </row>
    <row r="32" spans="1:13" s="886" customFormat="1" ht="9.6">
      <c r="A32" s="906">
        <f>VLOOKUP(B32,'[2].'!$A$1:$I$803,9,0)</f>
        <v>5902811502146</v>
      </c>
      <c r="B32" s="869" t="s">
        <v>1361</v>
      </c>
      <c r="C32" s="1005"/>
      <c r="D32" s="788" t="s">
        <v>870</v>
      </c>
      <c r="E32" s="870" t="s">
        <v>936</v>
      </c>
      <c r="F32" s="806">
        <v>299</v>
      </c>
      <c r="G32" s="776">
        <f t="shared" si="0"/>
        <v>299</v>
      </c>
      <c r="H32" s="777">
        <f t="shared" si="1"/>
        <v>68.735632183908052</v>
      </c>
      <c r="I32" s="778">
        <f t="shared" si="2"/>
        <v>68.735632183908052</v>
      </c>
      <c r="J32" s="1005" t="s">
        <v>3571</v>
      </c>
      <c r="K32" s="871" t="s">
        <v>871</v>
      </c>
      <c r="L32" s="871" t="s">
        <v>938</v>
      </c>
      <c r="M32" s="892"/>
    </row>
    <row r="33" spans="1:13" s="886" customFormat="1" ht="9.6">
      <c r="A33" s="906">
        <f>VLOOKUP(B33,'[2].'!$A$1:$I$803,9,0)</f>
        <v>5902811502139</v>
      </c>
      <c r="B33" s="869" t="s">
        <v>1362</v>
      </c>
      <c r="C33" s="1005"/>
      <c r="D33" s="788" t="s">
        <v>1185</v>
      </c>
      <c r="E33" s="870" t="s">
        <v>940</v>
      </c>
      <c r="F33" s="806">
        <v>299</v>
      </c>
      <c r="G33" s="776">
        <f t="shared" si="0"/>
        <v>299</v>
      </c>
      <c r="H33" s="777">
        <f t="shared" si="1"/>
        <v>68.735632183908052</v>
      </c>
      <c r="I33" s="778">
        <f t="shared" si="2"/>
        <v>68.735632183908052</v>
      </c>
      <c r="J33" s="1005" t="s">
        <v>3571</v>
      </c>
      <c r="K33" s="871" t="s">
        <v>868</v>
      </c>
      <c r="L33" s="871" t="s">
        <v>942</v>
      </c>
      <c r="M33" s="892"/>
    </row>
    <row r="34" spans="1:13" s="886" customFormat="1" ht="9.6">
      <c r="A34" s="906">
        <f>VLOOKUP(B34,'[2].'!$A$1:$I$803,9,0)</f>
        <v>5902811502153</v>
      </c>
      <c r="B34" s="869" t="s">
        <v>1363</v>
      </c>
      <c r="C34" s="1005"/>
      <c r="D34" s="788" t="s">
        <v>870</v>
      </c>
      <c r="E34" s="870" t="s">
        <v>940</v>
      </c>
      <c r="F34" s="806">
        <v>299</v>
      </c>
      <c r="G34" s="776">
        <f t="shared" si="0"/>
        <v>299</v>
      </c>
      <c r="H34" s="777">
        <f t="shared" si="1"/>
        <v>68.735632183908052</v>
      </c>
      <c r="I34" s="778">
        <f t="shared" si="2"/>
        <v>68.735632183908052</v>
      </c>
      <c r="J34" s="1005" t="s">
        <v>3571</v>
      </c>
      <c r="K34" s="871" t="s">
        <v>871</v>
      </c>
      <c r="L34" s="871" t="s">
        <v>942</v>
      </c>
      <c r="M34" s="892"/>
    </row>
    <row r="35" spans="1:13" s="886" customFormat="1" ht="11.25" customHeight="1">
      <c r="A35" s="906">
        <f>VLOOKUP(B35,'[2].'!$A$1:$I$803,9,0)</f>
        <v>5902811502177</v>
      </c>
      <c r="B35" s="869" t="s">
        <v>1364</v>
      </c>
      <c r="C35" s="1005" t="s">
        <v>3572</v>
      </c>
      <c r="D35" s="788" t="s">
        <v>870</v>
      </c>
      <c r="E35" s="870" t="s">
        <v>936</v>
      </c>
      <c r="F35" s="806">
        <v>465</v>
      </c>
      <c r="G35" s="776">
        <f t="shared" si="0"/>
        <v>465</v>
      </c>
      <c r="H35" s="777">
        <f t="shared" si="1"/>
        <v>106.89655172413794</v>
      </c>
      <c r="I35" s="778">
        <f t="shared" si="2"/>
        <v>106.89655172413794</v>
      </c>
      <c r="J35" s="1005" t="s">
        <v>3573</v>
      </c>
      <c r="K35" s="871" t="s">
        <v>871</v>
      </c>
      <c r="L35" s="871" t="s">
        <v>938</v>
      </c>
      <c r="M35" s="892"/>
    </row>
    <row r="36" spans="1:13" s="886" customFormat="1" ht="9.6">
      <c r="A36" s="906">
        <f>VLOOKUP(B36,'[2].'!$A$1:$I$803,9,0)</f>
        <v>5902811502160</v>
      </c>
      <c r="B36" s="869" t="s">
        <v>1365</v>
      </c>
      <c r="C36" s="1005"/>
      <c r="D36" s="788" t="s">
        <v>1185</v>
      </c>
      <c r="E36" s="870" t="s">
        <v>936</v>
      </c>
      <c r="F36" s="806">
        <v>465</v>
      </c>
      <c r="G36" s="776">
        <f t="shared" si="0"/>
        <v>465</v>
      </c>
      <c r="H36" s="777">
        <f t="shared" si="1"/>
        <v>106.89655172413794</v>
      </c>
      <c r="I36" s="778">
        <f t="shared" si="2"/>
        <v>106.89655172413794</v>
      </c>
      <c r="J36" s="1005" t="s">
        <v>3574</v>
      </c>
      <c r="K36" s="871" t="s">
        <v>868</v>
      </c>
      <c r="L36" s="871" t="s">
        <v>938</v>
      </c>
      <c r="M36" s="892"/>
    </row>
    <row r="37" spans="1:13" s="886" customFormat="1" ht="9.6">
      <c r="A37" s="906">
        <f>VLOOKUP(B37,'[2].'!$A$1:$I$803,9,0)</f>
        <v>5902811502184</v>
      </c>
      <c r="B37" s="869" t="s">
        <v>1366</v>
      </c>
      <c r="C37" s="1005"/>
      <c r="D37" s="788" t="s">
        <v>870</v>
      </c>
      <c r="E37" s="870" t="s">
        <v>940</v>
      </c>
      <c r="F37" s="806">
        <v>465</v>
      </c>
      <c r="G37" s="776">
        <f t="shared" si="0"/>
        <v>465</v>
      </c>
      <c r="H37" s="777">
        <f t="shared" si="1"/>
        <v>106.89655172413794</v>
      </c>
      <c r="I37" s="778">
        <f t="shared" si="2"/>
        <v>106.89655172413794</v>
      </c>
      <c r="J37" s="1005" t="s">
        <v>3574</v>
      </c>
      <c r="K37" s="871" t="s">
        <v>871</v>
      </c>
      <c r="L37" s="871" t="s">
        <v>942</v>
      </c>
      <c r="M37" s="892"/>
    </row>
    <row r="38" spans="1:13" s="886" customFormat="1" ht="9.6">
      <c r="A38" s="906">
        <f>VLOOKUP(B38,'[2].'!$A$1:$I$803,9,0)</f>
        <v>5902811502191</v>
      </c>
      <c r="B38" s="869" t="s">
        <v>1367</v>
      </c>
      <c r="C38" s="1005"/>
      <c r="D38" s="788" t="s">
        <v>1185</v>
      </c>
      <c r="E38" s="870" t="s">
        <v>940</v>
      </c>
      <c r="F38" s="806">
        <v>465</v>
      </c>
      <c r="G38" s="776">
        <f t="shared" si="0"/>
        <v>465</v>
      </c>
      <c r="H38" s="777">
        <f t="shared" si="1"/>
        <v>106.89655172413794</v>
      </c>
      <c r="I38" s="778">
        <f t="shared" si="2"/>
        <v>106.89655172413794</v>
      </c>
      <c r="J38" s="1005" t="s">
        <v>3574</v>
      </c>
      <c r="K38" s="871" t="s">
        <v>868</v>
      </c>
      <c r="L38" s="871" t="s">
        <v>942</v>
      </c>
      <c r="M38" s="892"/>
    </row>
    <row r="39" spans="1:13" s="886" customFormat="1" ht="11.25" customHeight="1">
      <c r="A39" s="906">
        <f>VLOOKUP(B39,'[2].'!$A$1:$I$803,9,0)</f>
        <v>5902811502214</v>
      </c>
      <c r="B39" s="869" t="s">
        <v>1368</v>
      </c>
      <c r="C39" s="1005" t="s">
        <v>3575</v>
      </c>
      <c r="D39" s="788" t="s">
        <v>870</v>
      </c>
      <c r="E39" s="870" t="s">
        <v>936</v>
      </c>
      <c r="F39" s="806">
        <v>520</v>
      </c>
      <c r="G39" s="776">
        <f t="shared" si="0"/>
        <v>520</v>
      </c>
      <c r="H39" s="777">
        <f t="shared" si="1"/>
        <v>119.54022988505749</v>
      </c>
      <c r="I39" s="778">
        <f t="shared" si="2"/>
        <v>119.54022988505749</v>
      </c>
      <c r="J39" s="1005" t="s">
        <v>3576</v>
      </c>
      <c r="K39" s="871" t="s">
        <v>871</v>
      </c>
      <c r="L39" s="871" t="s">
        <v>938</v>
      </c>
      <c r="M39" s="892"/>
    </row>
    <row r="40" spans="1:13" s="886" customFormat="1" ht="9.6">
      <c r="A40" s="906">
        <f>VLOOKUP(B40,'[2].'!$A$1:$I$803,9,0)</f>
        <v>5902811502207</v>
      </c>
      <c r="B40" s="869" t="s">
        <v>1369</v>
      </c>
      <c r="C40" s="1005"/>
      <c r="D40" s="788" t="s">
        <v>1185</v>
      </c>
      <c r="E40" s="870" t="s">
        <v>936</v>
      </c>
      <c r="F40" s="806">
        <v>520</v>
      </c>
      <c r="G40" s="776">
        <f t="shared" si="0"/>
        <v>520</v>
      </c>
      <c r="H40" s="777">
        <f t="shared" si="1"/>
        <v>119.54022988505749</v>
      </c>
      <c r="I40" s="778">
        <f t="shared" si="2"/>
        <v>119.54022988505749</v>
      </c>
      <c r="J40" s="1005" t="s">
        <v>3574</v>
      </c>
      <c r="K40" s="871" t="s">
        <v>868</v>
      </c>
      <c r="L40" s="871" t="s">
        <v>938</v>
      </c>
      <c r="M40" s="892"/>
    </row>
    <row r="41" spans="1:13" s="886" customFormat="1" ht="9.6">
      <c r="A41" s="906">
        <f>VLOOKUP(B41,'[2].'!$A$1:$I$803,9,0)</f>
        <v>5902811502238</v>
      </c>
      <c r="B41" s="869" t="s">
        <v>1370</v>
      </c>
      <c r="C41" s="1005"/>
      <c r="D41" s="788" t="s">
        <v>870</v>
      </c>
      <c r="E41" s="870" t="s">
        <v>940</v>
      </c>
      <c r="F41" s="806">
        <v>520</v>
      </c>
      <c r="G41" s="776">
        <f t="shared" si="0"/>
        <v>520</v>
      </c>
      <c r="H41" s="777">
        <f t="shared" si="1"/>
        <v>119.54022988505749</v>
      </c>
      <c r="I41" s="778">
        <f t="shared" si="2"/>
        <v>119.54022988505749</v>
      </c>
      <c r="J41" s="1005" t="s">
        <v>3574</v>
      </c>
      <c r="K41" s="871" t="s">
        <v>871</v>
      </c>
      <c r="L41" s="871" t="s">
        <v>942</v>
      </c>
      <c r="M41" s="892"/>
    </row>
    <row r="42" spans="1:13" s="886" customFormat="1" ht="9.6">
      <c r="A42" s="906">
        <f>VLOOKUP(B42,'[2].'!$A$1:$I$803,9,0)</f>
        <v>5902811502221</v>
      </c>
      <c r="B42" s="869" t="s">
        <v>1371</v>
      </c>
      <c r="C42" s="1005"/>
      <c r="D42" s="788" t="s">
        <v>1185</v>
      </c>
      <c r="E42" s="870" t="s">
        <v>940</v>
      </c>
      <c r="F42" s="806">
        <v>520</v>
      </c>
      <c r="G42" s="776">
        <f t="shared" si="0"/>
        <v>520</v>
      </c>
      <c r="H42" s="777">
        <f t="shared" si="1"/>
        <v>119.54022988505749</v>
      </c>
      <c r="I42" s="778">
        <f t="shared" si="2"/>
        <v>119.54022988505749</v>
      </c>
      <c r="J42" s="1005" t="s">
        <v>3574</v>
      </c>
      <c r="K42" s="871" t="s">
        <v>868</v>
      </c>
      <c r="L42" s="871" t="s">
        <v>942</v>
      </c>
      <c r="M42" s="892"/>
    </row>
    <row r="43" spans="1:13" s="886" customFormat="1" ht="9.6">
      <c r="A43" s="906">
        <f>VLOOKUP(B43,'[2].'!$A$1:$I$803,9,0)</f>
        <v>5902811502252</v>
      </c>
      <c r="B43" s="869" t="s">
        <v>1372</v>
      </c>
      <c r="C43" s="1005"/>
      <c r="D43" s="788" t="s">
        <v>870</v>
      </c>
      <c r="E43" s="870" t="s">
        <v>950</v>
      </c>
      <c r="F43" s="806">
        <v>520</v>
      </c>
      <c r="G43" s="776">
        <f t="shared" si="0"/>
        <v>520</v>
      </c>
      <c r="H43" s="777">
        <f t="shared" si="1"/>
        <v>119.54022988505749</v>
      </c>
      <c r="I43" s="778">
        <f t="shared" si="2"/>
        <v>119.54022988505749</v>
      </c>
      <c r="J43" s="1005" t="s">
        <v>3574</v>
      </c>
      <c r="K43" s="871" t="s">
        <v>871</v>
      </c>
      <c r="L43" s="871" t="s">
        <v>951</v>
      </c>
      <c r="M43" s="892"/>
    </row>
    <row r="44" spans="1:13" s="886" customFormat="1" ht="9.6">
      <c r="A44" s="906">
        <f>VLOOKUP(B44,'[2].'!$A$1:$I$803,9,0)</f>
        <v>5902811502245</v>
      </c>
      <c r="B44" s="869" t="s">
        <v>1373</v>
      </c>
      <c r="C44" s="1005"/>
      <c r="D44" s="788" t="s">
        <v>1185</v>
      </c>
      <c r="E44" s="870" t="s">
        <v>950</v>
      </c>
      <c r="F44" s="806">
        <v>520</v>
      </c>
      <c r="G44" s="776">
        <f t="shared" si="0"/>
        <v>520</v>
      </c>
      <c r="H44" s="777">
        <f t="shared" si="1"/>
        <v>119.54022988505749</v>
      </c>
      <c r="I44" s="778">
        <f t="shared" si="2"/>
        <v>119.54022988505749</v>
      </c>
      <c r="J44" s="1005" t="s">
        <v>3574</v>
      </c>
      <c r="K44" s="871" t="s">
        <v>868</v>
      </c>
      <c r="L44" s="871" t="s">
        <v>951</v>
      </c>
      <c r="M44" s="892"/>
    </row>
    <row r="45" spans="1:13" s="886" customFormat="1" ht="22.5" customHeight="1">
      <c r="A45" s="906">
        <f>VLOOKUP(B45,'[2].'!$A$1:$I$803,9,0)</f>
        <v>5902811507783</v>
      </c>
      <c r="B45" s="907" t="s">
        <v>1374</v>
      </c>
      <c r="C45" s="1005" t="s">
        <v>3577</v>
      </c>
      <c r="D45" s="788" t="s">
        <v>1375</v>
      </c>
      <c r="E45" s="870" t="s">
        <v>936</v>
      </c>
      <c r="F45" s="806">
        <v>535</v>
      </c>
      <c r="G45" s="776">
        <f t="shared" si="0"/>
        <v>535</v>
      </c>
      <c r="H45" s="777">
        <f t="shared" si="1"/>
        <v>122.98850574712645</v>
      </c>
      <c r="I45" s="778">
        <f t="shared" si="2"/>
        <v>122.98850574712645</v>
      </c>
      <c r="J45" s="1005" t="s">
        <v>3578</v>
      </c>
      <c r="K45" s="871" t="s">
        <v>1137</v>
      </c>
      <c r="L45" s="871" t="s">
        <v>938</v>
      </c>
      <c r="M45" s="892"/>
    </row>
    <row r="46" spans="1:13" s="886" customFormat="1" ht="19.2">
      <c r="A46" s="906">
        <f>VLOOKUP(B46,'[2].'!$A$1:$I$803,9,0)</f>
        <v>5902811507790</v>
      </c>
      <c r="B46" s="907" t="s">
        <v>1376</v>
      </c>
      <c r="C46" s="1005"/>
      <c r="D46" s="788" t="s">
        <v>1375</v>
      </c>
      <c r="E46" s="870" t="s">
        <v>940</v>
      </c>
      <c r="F46" s="806">
        <v>535</v>
      </c>
      <c r="G46" s="776">
        <f t="shared" si="0"/>
        <v>535</v>
      </c>
      <c r="H46" s="777">
        <f t="shared" si="1"/>
        <v>122.98850574712645</v>
      </c>
      <c r="I46" s="778">
        <f t="shared" si="2"/>
        <v>122.98850574712645</v>
      </c>
      <c r="J46" s="1005" t="s">
        <v>3578</v>
      </c>
      <c r="K46" s="871" t="s">
        <v>1137</v>
      </c>
      <c r="L46" s="871" t="s">
        <v>942</v>
      </c>
      <c r="M46" s="892"/>
    </row>
    <row r="47" spans="1:13" s="886" customFormat="1" ht="11.25" customHeight="1">
      <c r="A47" s="906">
        <f>VLOOKUP(B47,'[2].'!$A$1:$I$803,9,0)</f>
        <v>5902811502276</v>
      </c>
      <c r="B47" s="869" t="s">
        <v>1377</v>
      </c>
      <c r="C47" s="1005" t="s">
        <v>3579</v>
      </c>
      <c r="D47" s="788" t="s">
        <v>870</v>
      </c>
      <c r="E47" s="870" t="s">
        <v>936</v>
      </c>
      <c r="F47" s="806">
        <v>705</v>
      </c>
      <c r="G47" s="776">
        <f t="shared" si="0"/>
        <v>705</v>
      </c>
      <c r="H47" s="777">
        <f t="shared" si="1"/>
        <v>162.06896551724139</v>
      </c>
      <c r="I47" s="778">
        <f t="shared" si="2"/>
        <v>162.06896551724139</v>
      </c>
      <c r="J47" s="1005" t="s">
        <v>3580</v>
      </c>
      <c r="K47" s="871" t="s">
        <v>871</v>
      </c>
      <c r="L47" s="871" t="s">
        <v>938</v>
      </c>
      <c r="M47" s="892"/>
    </row>
    <row r="48" spans="1:13" s="886" customFormat="1" ht="9.6">
      <c r="A48" s="906">
        <f>VLOOKUP(B48,'[2].'!$A$1:$I$803,9,0)</f>
        <v>5902811502269</v>
      </c>
      <c r="B48" s="869" t="s">
        <v>1378</v>
      </c>
      <c r="C48" s="1005"/>
      <c r="D48" s="788" t="s">
        <v>1185</v>
      </c>
      <c r="E48" s="870" t="s">
        <v>936</v>
      </c>
      <c r="F48" s="806">
        <v>705</v>
      </c>
      <c r="G48" s="776">
        <f t="shared" si="0"/>
        <v>705</v>
      </c>
      <c r="H48" s="777">
        <f t="shared" si="1"/>
        <v>162.06896551724139</v>
      </c>
      <c r="I48" s="778">
        <f t="shared" si="2"/>
        <v>162.06896551724139</v>
      </c>
      <c r="J48" s="1005" t="s">
        <v>3580</v>
      </c>
      <c r="K48" s="871" t="s">
        <v>868</v>
      </c>
      <c r="L48" s="871" t="s">
        <v>938</v>
      </c>
      <c r="M48" s="892"/>
    </row>
    <row r="49" spans="1:13" s="886" customFormat="1" ht="9.6">
      <c r="A49" s="906">
        <f>VLOOKUP(B49,'[2].'!$A$1:$I$803,9,0)</f>
        <v>5902811502290</v>
      </c>
      <c r="B49" s="873" t="s">
        <v>1379</v>
      </c>
      <c r="C49" s="1005"/>
      <c r="D49" s="788" t="s">
        <v>870</v>
      </c>
      <c r="E49" s="870" t="s">
        <v>940</v>
      </c>
      <c r="F49" s="806">
        <v>705</v>
      </c>
      <c r="G49" s="776">
        <f t="shared" si="0"/>
        <v>705</v>
      </c>
      <c r="H49" s="777">
        <f t="shared" si="1"/>
        <v>162.06896551724139</v>
      </c>
      <c r="I49" s="778">
        <f t="shared" si="2"/>
        <v>162.06896551724139</v>
      </c>
      <c r="J49" s="1005" t="s">
        <v>3580</v>
      </c>
      <c r="K49" s="871" t="s">
        <v>871</v>
      </c>
      <c r="L49" s="871" t="s">
        <v>942</v>
      </c>
      <c r="M49" s="892"/>
    </row>
    <row r="50" spans="1:13" s="886" customFormat="1" ht="9.6">
      <c r="A50" s="906">
        <f>VLOOKUP(B50,'[2].'!$A$1:$I$803,9,0)</f>
        <v>5902811502283</v>
      </c>
      <c r="B50" s="869" t="s">
        <v>1380</v>
      </c>
      <c r="C50" s="1005"/>
      <c r="D50" s="788" t="s">
        <v>1185</v>
      </c>
      <c r="E50" s="870" t="s">
        <v>940</v>
      </c>
      <c r="F50" s="806">
        <v>705</v>
      </c>
      <c r="G50" s="776">
        <f t="shared" si="0"/>
        <v>705</v>
      </c>
      <c r="H50" s="777">
        <f t="shared" si="1"/>
        <v>162.06896551724139</v>
      </c>
      <c r="I50" s="778">
        <f t="shared" si="2"/>
        <v>162.06896551724139</v>
      </c>
      <c r="J50" s="1005" t="s">
        <v>3580</v>
      </c>
      <c r="K50" s="871" t="s">
        <v>868</v>
      </c>
      <c r="L50" s="871" t="s">
        <v>942</v>
      </c>
      <c r="M50" s="892"/>
    </row>
    <row r="51" spans="1:13" s="886" customFormat="1" ht="9.6">
      <c r="A51" s="906">
        <f>VLOOKUP(B51,'[2].'!$A$1:$I$803,9,0)</f>
        <v>5902811502313</v>
      </c>
      <c r="B51" s="869" t="s">
        <v>1381</v>
      </c>
      <c r="C51" s="1005"/>
      <c r="D51" s="788" t="s">
        <v>870</v>
      </c>
      <c r="E51" s="870" t="s">
        <v>950</v>
      </c>
      <c r="F51" s="806">
        <v>705</v>
      </c>
      <c r="G51" s="776">
        <f t="shared" si="0"/>
        <v>705</v>
      </c>
      <c r="H51" s="777">
        <f t="shared" si="1"/>
        <v>162.06896551724139</v>
      </c>
      <c r="I51" s="778">
        <f t="shared" si="2"/>
        <v>162.06896551724139</v>
      </c>
      <c r="J51" s="1005" t="s">
        <v>3580</v>
      </c>
      <c r="K51" s="871" t="s">
        <v>871</v>
      </c>
      <c r="L51" s="871" t="s">
        <v>951</v>
      </c>
      <c r="M51" s="892"/>
    </row>
    <row r="52" spans="1:13" s="886" customFormat="1" ht="9.6">
      <c r="A52" s="906">
        <f>VLOOKUP(B52,'[2].'!$A$1:$I$803,9,0)</f>
        <v>5902811502306</v>
      </c>
      <c r="B52" s="869" t="s">
        <v>1382</v>
      </c>
      <c r="C52" s="1005"/>
      <c r="D52" s="788" t="s">
        <v>1185</v>
      </c>
      <c r="E52" s="870" t="s">
        <v>950</v>
      </c>
      <c r="F52" s="806">
        <v>705</v>
      </c>
      <c r="G52" s="776">
        <f t="shared" si="0"/>
        <v>705</v>
      </c>
      <c r="H52" s="777">
        <f t="shared" si="1"/>
        <v>162.06896551724139</v>
      </c>
      <c r="I52" s="778">
        <f t="shared" si="2"/>
        <v>162.06896551724139</v>
      </c>
      <c r="J52" s="1005" t="s">
        <v>3580</v>
      </c>
      <c r="K52" s="871" t="s">
        <v>868</v>
      </c>
      <c r="L52" s="871" t="s">
        <v>951</v>
      </c>
      <c r="M52" s="892"/>
    </row>
    <row r="53" spans="1:13" s="886" customFormat="1" ht="11.25" customHeight="1">
      <c r="A53" s="906">
        <f>VLOOKUP(B53,'[2].'!$A$1:$I$803,9,0)</f>
        <v>5902811502337</v>
      </c>
      <c r="B53" s="869" t="s">
        <v>1383</v>
      </c>
      <c r="C53" s="1005" t="s">
        <v>3581</v>
      </c>
      <c r="D53" s="788" t="s">
        <v>870</v>
      </c>
      <c r="E53" s="870" t="s">
        <v>936</v>
      </c>
      <c r="F53" s="806">
        <v>910</v>
      </c>
      <c r="G53" s="776">
        <f t="shared" si="0"/>
        <v>910</v>
      </c>
      <c r="H53" s="777">
        <f t="shared" si="1"/>
        <v>209.19540229885058</v>
      </c>
      <c r="I53" s="778">
        <f t="shared" si="2"/>
        <v>209.19540229885058</v>
      </c>
      <c r="J53" s="1005" t="s">
        <v>3582</v>
      </c>
      <c r="K53" s="871" t="s">
        <v>871</v>
      </c>
      <c r="L53" s="871" t="s">
        <v>938</v>
      </c>
      <c r="M53" s="892"/>
    </row>
    <row r="54" spans="1:13" s="886" customFormat="1" ht="9.6">
      <c r="A54" s="906">
        <f>VLOOKUP(B54,'[2].'!$A$1:$I$803,9,0)</f>
        <v>5902811502320</v>
      </c>
      <c r="B54" s="869" t="s">
        <v>1384</v>
      </c>
      <c r="C54" s="1005"/>
      <c r="D54" s="788" t="s">
        <v>1185</v>
      </c>
      <c r="E54" s="870" t="s">
        <v>936</v>
      </c>
      <c r="F54" s="806">
        <v>910</v>
      </c>
      <c r="G54" s="776">
        <f t="shared" si="0"/>
        <v>910</v>
      </c>
      <c r="H54" s="777">
        <f t="shared" si="1"/>
        <v>209.19540229885058</v>
      </c>
      <c r="I54" s="778">
        <f t="shared" si="2"/>
        <v>209.19540229885058</v>
      </c>
      <c r="J54" s="1005" t="s">
        <v>3582</v>
      </c>
      <c r="K54" s="871" t="s">
        <v>868</v>
      </c>
      <c r="L54" s="871" t="s">
        <v>938</v>
      </c>
      <c r="M54" s="892"/>
    </row>
    <row r="55" spans="1:13" s="886" customFormat="1" ht="9.6">
      <c r="A55" s="906">
        <f>VLOOKUP(B55,'[2].'!$A$1:$I$803,9,0)</f>
        <v>5902811502351</v>
      </c>
      <c r="B55" s="869" t="s">
        <v>1385</v>
      </c>
      <c r="C55" s="1005"/>
      <c r="D55" s="788" t="s">
        <v>870</v>
      </c>
      <c r="E55" s="870" t="s">
        <v>940</v>
      </c>
      <c r="F55" s="806">
        <v>910</v>
      </c>
      <c r="G55" s="776">
        <f t="shared" si="0"/>
        <v>910</v>
      </c>
      <c r="H55" s="777">
        <f t="shared" si="1"/>
        <v>209.19540229885058</v>
      </c>
      <c r="I55" s="778">
        <f t="shared" si="2"/>
        <v>209.19540229885058</v>
      </c>
      <c r="J55" s="1005" t="s">
        <v>3582</v>
      </c>
      <c r="K55" s="871" t="s">
        <v>871</v>
      </c>
      <c r="L55" s="871" t="s">
        <v>942</v>
      </c>
      <c r="M55" s="892"/>
    </row>
    <row r="56" spans="1:13" s="886" customFormat="1" ht="9.6">
      <c r="A56" s="906">
        <f>VLOOKUP(B56,'[2].'!$A$1:$I$803,9,0)</f>
        <v>5902811502344</v>
      </c>
      <c r="B56" s="869" t="s">
        <v>1386</v>
      </c>
      <c r="C56" s="1005"/>
      <c r="D56" s="788" t="s">
        <v>1185</v>
      </c>
      <c r="E56" s="870" t="s">
        <v>940</v>
      </c>
      <c r="F56" s="806">
        <v>910</v>
      </c>
      <c r="G56" s="776">
        <f t="shared" si="0"/>
        <v>910</v>
      </c>
      <c r="H56" s="777">
        <f t="shared" si="1"/>
        <v>209.19540229885058</v>
      </c>
      <c r="I56" s="778">
        <f t="shared" si="2"/>
        <v>209.19540229885058</v>
      </c>
      <c r="J56" s="1005" t="s">
        <v>3582</v>
      </c>
      <c r="K56" s="871" t="s">
        <v>868</v>
      </c>
      <c r="L56" s="871" t="s">
        <v>942</v>
      </c>
      <c r="M56" s="892"/>
    </row>
    <row r="57" spans="1:13" s="886" customFormat="1" ht="9.6">
      <c r="A57" s="906">
        <f>VLOOKUP(B57,'[2].'!$A$1:$I$803,9,0)</f>
        <v>5902811502375</v>
      </c>
      <c r="B57" s="869" t="s">
        <v>1387</v>
      </c>
      <c r="C57" s="1005"/>
      <c r="D57" s="788" t="s">
        <v>870</v>
      </c>
      <c r="E57" s="870" t="s">
        <v>950</v>
      </c>
      <c r="F57" s="806">
        <v>910</v>
      </c>
      <c r="G57" s="776">
        <f t="shared" si="0"/>
        <v>910</v>
      </c>
      <c r="H57" s="777">
        <f t="shared" si="1"/>
        <v>209.19540229885058</v>
      </c>
      <c r="I57" s="778">
        <f t="shared" si="2"/>
        <v>209.19540229885058</v>
      </c>
      <c r="J57" s="1005" t="s">
        <v>3582</v>
      </c>
      <c r="K57" s="871" t="s">
        <v>871</v>
      </c>
      <c r="L57" s="871" t="s">
        <v>951</v>
      </c>
      <c r="M57" s="892"/>
    </row>
    <row r="58" spans="1:13" s="886" customFormat="1" ht="9.6">
      <c r="A58" s="906">
        <f>VLOOKUP(B58,'[2].'!$A$1:$I$803,9,0)</f>
        <v>5902811502368</v>
      </c>
      <c r="B58" s="869" t="s">
        <v>1388</v>
      </c>
      <c r="C58" s="1005"/>
      <c r="D58" s="788" t="s">
        <v>1185</v>
      </c>
      <c r="E58" s="870" t="s">
        <v>950</v>
      </c>
      <c r="F58" s="806">
        <v>910</v>
      </c>
      <c r="G58" s="776">
        <f t="shared" si="0"/>
        <v>910</v>
      </c>
      <c r="H58" s="777">
        <f t="shared" si="1"/>
        <v>209.19540229885058</v>
      </c>
      <c r="I58" s="778">
        <f t="shared" si="2"/>
        <v>209.19540229885058</v>
      </c>
      <c r="J58" s="1005" t="s">
        <v>3582</v>
      </c>
      <c r="K58" s="871" t="s">
        <v>868</v>
      </c>
      <c r="L58" s="871" t="s">
        <v>951</v>
      </c>
      <c r="M58" s="892"/>
    </row>
    <row r="59" spans="1:13" s="886" customFormat="1" ht="15" customHeight="1">
      <c r="A59" s="906">
        <f>VLOOKUP(B59,'[2].'!$A$1:$I$803,9,0)</f>
        <v>5902811502399</v>
      </c>
      <c r="B59" s="869" t="s">
        <v>1389</v>
      </c>
      <c r="C59" s="1005" t="s">
        <v>3583</v>
      </c>
      <c r="D59" s="788" t="s">
        <v>870</v>
      </c>
      <c r="E59" s="870" t="s">
        <v>936</v>
      </c>
      <c r="F59" s="806">
        <v>1270</v>
      </c>
      <c r="G59" s="776">
        <f t="shared" si="0"/>
        <v>1270</v>
      </c>
      <c r="H59" s="777">
        <f t="shared" si="1"/>
        <v>291.95402298850576</v>
      </c>
      <c r="I59" s="778">
        <f t="shared" si="2"/>
        <v>291.95402298850576</v>
      </c>
      <c r="J59" s="1005" t="s">
        <v>3584</v>
      </c>
      <c r="K59" s="871" t="s">
        <v>871</v>
      </c>
      <c r="L59" s="871" t="s">
        <v>938</v>
      </c>
      <c r="M59" s="892"/>
    </row>
    <row r="60" spans="1:13" s="886" customFormat="1" ht="9.6">
      <c r="A60" s="906">
        <f>VLOOKUP(B60,'[2].'!$A$1:$I$803,9,0)</f>
        <v>5902811502382</v>
      </c>
      <c r="B60" s="869" t="s">
        <v>1390</v>
      </c>
      <c r="C60" s="1005"/>
      <c r="D60" s="788" t="s">
        <v>1185</v>
      </c>
      <c r="E60" s="870" t="s">
        <v>936</v>
      </c>
      <c r="F60" s="806">
        <v>1270</v>
      </c>
      <c r="G60" s="776">
        <f t="shared" si="0"/>
        <v>1270</v>
      </c>
      <c r="H60" s="777">
        <f t="shared" si="1"/>
        <v>291.95402298850576</v>
      </c>
      <c r="I60" s="778">
        <f t="shared" si="2"/>
        <v>291.95402298850576</v>
      </c>
      <c r="J60" s="1005"/>
      <c r="K60" s="871" t="s">
        <v>868</v>
      </c>
      <c r="L60" s="871" t="s">
        <v>938</v>
      </c>
      <c r="M60" s="892"/>
    </row>
    <row r="61" spans="1:13" s="886" customFormat="1" ht="9.6">
      <c r="A61" s="906">
        <f>VLOOKUP(B61,'[2].'!$A$1:$I$803,9,0)</f>
        <v>5902811502412</v>
      </c>
      <c r="B61" s="869" t="s">
        <v>1391</v>
      </c>
      <c r="C61" s="1005"/>
      <c r="D61" s="788" t="s">
        <v>870</v>
      </c>
      <c r="E61" s="870" t="s">
        <v>940</v>
      </c>
      <c r="F61" s="806">
        <v>1270</v>
      </c>
      <c r="G61" s="776">
        <f t="shared" si="0"/>
        <v>1270</v>
      </c>
      <c r="H61" s="777">
        <f t="shared" si="1"/>
        <v>291.95402298850576</v>
      </c>
      <c r="I61" s="778">
        <f t="shared" si="2"/>
        <v>291.95402298850576</v>
      </c>
      <c r="J61" s="1005"/>
      <c r="K61" s="871" t="s">
        <v>871</v>
      </c>
      <c r="L61" s="871" t="s">
        <v>942</v>
      </c>
      <c r="M61" s="892"/>
    </row>
    <row r="62" spans="1:13" s="886" customFormat="1" ht="9.6">
      <c r="A62" s="906">
        <f>VLOOKUP(B62,'[2].'!$A$1:$I$803,9,0)</f>
        <v>5902811502405</v>
      </c>
      <c r="B62" s="869" t="s">
        <v>1392</v>
      </c>
      <c r="C62" s="1005"/>
      <c r="D62" s="788" t="s">
        <v>1185</v>
      </c>
      <c r="E62" s="870" t="s">
        <v>940</v>
      </c>
      <c r="F62" s="806">
        <v>1270</v>
      </c>
      <c r="G62" s="776">
        <f t="shared" si="0"/>
        <v>1270</v>
      </c>
      <c r="H62" s="777">
        <f t="shared" si="1"/>
        <v>291.95402298850576</v>
      </c>
      <c r="I62" s="778">
        <f t="shared" si="2"/>
        <v>291.95402298850576</v>
      </c>
      <c r="J62" s="1005"/>
      <c r="K62" s="871" t="s">
        <v>868</v>
      </c>
      <c r="L62" s="871" t="s">
        <v>942</v>
      </c>
      <c r="M62" s="892"/>
    </row>
    <row r="63" spans="1:13" s="886" customFormat="1" ht="9.6">
      <c r="A63" s="906">
        <f>VLOOKUP(B63,'[2].'!$A$1:$I$803,9,0)</f>
        <v>5902811502436</v>
      </c>
      <c r="B63" s="869" t="s">
        <v>1393</v>
      </c>
      <c r="C63" s="1005"/>
      <c r="D63" s="788" t="s">
        <v>870</v>
      </c>
      <c r="E63" s="870" t="s">
        <v>950</v>
      </c>
      <c r="F63" s="806">
        <v>1270</v>
      </c>
      <c r="G63" s="776">
        <f t="shared" si="0"/>
        <v>1270</v>
      </c>
      <c r="H63" s="777">
        <f t="shared" si="1"/>
        <v>291.95402298850576</v>
      </c>
      <c r="I63" s="778">
        <f t="shared" si="2"/>
        <v>291.95402298850576</v>
      </c>
      <c r="J63" s="1005"/>
      <c r="K63" s="871" t="s">
        <v>871</v>
      </c>
      <c r="L63" s="871" t="s">
        <v>951</v>
      </c>
      <c r="M63" s="892"/>
    </row>
    <row r="64" spans="1:13" s="886" customFormat="1" ht="9.6">
      <c r="A64" s="906">
        <f>VLOOKUP(B64,'[2].'!$A$1:$I$803,9,0)</f>
        <v>5902811502429</v>
      </c>
      <c r="B64" s="869" t="s">
        <v>1394</v>
      </c>
      <c r="C64" s="1005"/>
      <c r="D64" s="788" t="s">
        <v>1185</v>
      </c>
      <c r="E64" s="870" t="s">
        <v>950</v>
      </c>
      <c r="F64" s="806">
        <v>1270</v>
      </c>
      <c r="G64" s="776">
        <f t="shared" si="0"/>
        <v>1270</v>
      </c>
      <c r="H64" s="777">
        <f t="shared" si="1"/>
        <v>291.95402298850576</v>
      </c>
      <c r="I64" s="778">
        <f t="shared" si="2"/>
        <v>291.95402298850576</v>
      </c>
      <c r="J64" s="1005"/>
      <c r="K64" s="871" t="s">
        <v>868</v>
      </c>
      <c r="L64" s="871" t="s">
        <v>951</v>
      </c>
      <c r="M64" s="892"/>
    </row>
    <row r="65" spans="1:13" s="886" customFormat="1" ht="15" customHeight="1">
      <c r="A65" s="906">
        <f>VLOOKUP(B65,'[2].'!$A$1:$I$803,9,0)</f>
        <v>5902811502450</v>
      </c>
      <c r="B65" s="869" t="s">
        <v>1395</v>
      </c>
      <c r="C65" s="1005" t="s">
        <v>3585</v>
      </c>
      <c r="D65" s="788" t="s">
        <v>870</v>
      </c>
      <c r="E65" s="870" t="s">
        <v>936</v>
      </c>
      <c r="F65" s="806">
        <v>360</v>
      </c>
      <c r="G65" s="776">
        <f t="shared" si="0"/>
        <v>360</v>
      </c>
      <c r="H65" s="777">
        <f t="shared" si="1"/>
        <v>82.758620689655174</v>
      </c>
      <c r="I65" s="778">
        <f t="shared" si="2"/>
        <v>82.758620689655174</v>
      </c>
      <c r="J65" s="1005" t="s">
        <v>3586</v>
      </c>
      <c r="K65" s="871" t="s">
        <v>871</v>
      </c>
      <c r="L65" s="871" t="s">
        <v>938</v>
      </c>
      <c r="M65" s="892"/>
    </row>
    <row r="66" spans="1:13" s="886" customFormat="1" ht="9.6">
      <c r="A66" s="906">
        <f>VLOOKUP(B66,'[2].'!$A$1:$I$803,9,0)</f>
        <v>5902811502443</v>
      </c>
      <c r="B66" s="869" t="s">
        <v>1396</v>
      </c>
      <c r="C66" s="1005"/>
      <c r="D66" s="788" t="s">
        <v>1185</v>
      </c>
      <c r="E66" s="870" t="s">
        <v>936</v>
      </c>
      <c r="F66" s="806">
        <v>360</v>
      </c>
      <c r="G66" s="776">
        <f t="shared" si="0"/>
        <v>360</v>
      </c>
      <c r="H66" s="777">
        <f t="shared" si="1"/>
        <v>82.758620689655174</v>
      </c>
      <c r="I66" s="778">
        <f t="shared" si="2"/>
        <v>82.758620689655174</v>
      </c>
      <c r="J66" s="1005" t="s">
        <v>3586</v>
      </c>
      <c r="K66" s="871" t="s">
        <v>868</v>
      </c>
      <c r="L66" s="871" t="s">
        <v>938</v>
      </c>
      <c r="M66" s="892"/>
    </row>
    <row r="67" spans="1:13" s="886" customFormat="1" ht="9.6">
      <c r="A67" s="906">
        <f>VLOOKUP(B67,'[2].'!$A$1:$I$803,9,0)</f>
        <v>5902811502474</v>
      </c>
      <c r="B67" s="869" t="s">
        <v>1397</v>
      </c>
      <c r="C67" s="1005"/>
      <c r="D67" s="788" t="s">
        <v>870</v>
      </c>
      <c r="E67" s="870" t="s">
        <v>940</v>
      </c>
      <c r="F67" s="806">
        <v>360</v>
      </c>
      <c r="G67" s="776">
        <f t="shared" si="0"/>
        <v>360</v>
      </c>
      <c r="H67" s="777">
        <f t="shared" si="1"/>
        <v>82.758620689655174</v>
      </c>
      <c r="I67" s="778">
        <f t="shared" si="2"/>
        <v>82.758620689655174</v>
      </c>
      <c r="J67" s="1005" t="s">
        <v>3586</v>
      </c>
      <c r="K67" s="871" t="s">
        <v>871</v>
      </c>
      <c r="L67" s="871" t="s">
        <v>942</v>
      </c>
      <c r="M67" s="892"/>
    </row>
    <row r="68" spans="1:13" s="886" customFormat="1" ht="9.6">
      <c r="A68" s="906">
        <f>VLOOKUP(B68,'[2].'!$A$1:$I$803,9,0)</f>
        <v>5902811502467</v>
      </c>
      <c r="B68" s="869" t="s">
        <v>1398</v>
      </c>
      <c r="C68" s="1005"/>
      <c r="D68" s="788" t="s">
        <v>1185</v>
      </c>
      <c r="E68" s="870" t="s">
        <v>940</v>
      </c>
      <c r="F68" s="806">
        <v>360</v>
      </c>
      <c r="G68" s="776">
        <f t="shared" si="0"/>
        <v>360</v>
      </c>
      <c r="H68" s="777">
        <f t="shared" si="1"/>
        <v>82.758620689655174</v>
      </c>
      <c r="I68" s="778">
        <f t="shared" si="2"/>
        <v>82.758620689655174</v>
      </c>
      <c r="J68" s="1005" t="s">
        <v>3586</v>
      </c>
      <c r="K68" s="871" t="s">
        <v>868</v>
      </c>
      <c r="L68" s="871" t="s">
        <v>942</v>
      </c>
      <c r="M68" s="892"/>
    </row>
    <row r="69" spans="1:13" s="886" customFormat="1" ht="11.25" customHeight="1">
      <c r="A69" s="906">
        <f>VLOOKUP(B69,'[2].'!$A$1:$I$803,9,0)</f>
        <v>5902811502498</v>
      </c>
      <c r="B69" s="869" t="s">
        <v>1399</v>
      </c>
      <c r="C69" s="1005" t="s">
        <v>3587</v>
      </c>
      <c r="D69" s="788" t="s">
        <v>870</v>
      </c>
      <c r="E69" s="870" t="s">
        <v>936</v>
      </c>
      <c r="F69" s="806">
        <v>545</v>
      </c>
      <c r="G69" s="776">
        <f t="shared" si="0"/>
        <v>545</v>
      </c>
      <c r="H69" s="777">
        <f t="shared" si="1"/>
        <v>125.28735632183908</v>
      </c>
      <c r="I69" s="778">
        <f t="shared" si="2"/>
        <v>125.28735632183908</v>
      </c>
      <c r="J69" s="1005" t="s">
        <v>3588</v>
      </c>
      <c r="K69" s="871" t="s">
        <v>871</v>
      </c>
      <c r="L69" s="871" t="s">
        <v>938</v>
      </c>
      <c r="M69" s="892"/>
    </row>
    <row r="70" spans="1:13" s="886" customFormat="1" ht="9.6">
      <c r="A70" s="906">
        <f>VLOOKUP(B70,'[2].'!$A$1:$I$803,9,0)</f>
        <v>5902811502481</v>
      </c>
      <c r="B70" s="869" t="s">
        <v>1400</v>
      </c>
      <c r="C70" s="1005"/>
      <c r="D70" s="788" t="s">
        <v>1185</v>
      </c>
      <c r="E70" s="870" t="s">
        <v>936</v>
      </c>
      <c r="F70" s="806">
        <v>545</v>
      </c>
      <c r="G70" s="776">
        <f t="shared" si="0"/>
        <v>545</v>
      </c>
      <c r="H70" s="777">
        <f t="shared" si="1"/>
        <v>125.28735632183908</v>
      </c>
      <c r="I70" s="778">
        <f t="shared" si="2"/>
        <v>125.28735632183908</v>
      </c>
      <c r="J70" s="1005" t="s">
        <v>3588</v>
      </c>
      <c r="K70" s="871" t="s">
        <v>868</v>
      </c>
      <c r="L70" s="871" t="s">
        <v>938</v>
      </c>
      <c r="M70" s="892"/>
    </row>
    <row r="71" spans="1:13" s="886" customFormat="1" ht="9.6">
      <c r="A71" s="906">
        <f>VLOOKUP(B71,'[2].'!$A$1:$I$803,9,0)</f>
        <v>5902811502504</v>
      </c>
      <c r="B71" s="869" t="s">
        <v>1401</v>
      </c>
      <c r="C71" s="1005"/>
      <c r="D71" s="788" t="s">
        <v>870</v>
      </c>
      <c r="E71" s="870" t="s">
        <v>940</v>
      </c>
      <c r="F71" s="806">
        <v>545</v>
      </c>
      <c r="G71" s="776">
        <f t="shared" si="0"/>
        <v>545</v>
      </c>
      <c r="H71" s="777">
        <f t="shared" si="1"/>
        <v>125.28735632183908</v>
      </c>
      <c r="I71" s="778">
        <f t="shared" si="2"/>
        <v>125.28735632183908</v>
      </c>
      <c r="J71" s="1005" t="s">
        <v>3588</v>
      </c>
      <c r="K71" s="871" t="s">
        <v>871</v>
      </c>
      <c r="L71" s="871" t="s">
        <v>942</v>
      </c>
      <c r="M71" s="892"/>
    </row>
    <row r="72" spans="1:13" s="886" customFormat="1" ht="9.6">
      <c r="A72" s="906">
        <f>VLOOKUP(B72,'[2].'!$A$1:$I$803,9,0)</f>
        <v>5902811502511</v>
      </c>
      <c r="B72" s="869" t="s">
        <v>1402</v>
      </c>
      <c r="C72" s="1005"/>
      <c r="D72" s="788" t="s">
        <v>1185</v>
      </c>
      <c r="E72" s="870" t="s">
        <v>940</v>
      </c>
      <c r="F72" s="806">
        <v>545</v>
      </c>
      <c r="G72" s="776">
        <f t="shared" si="0"/>
        <v>545</v>
      </c>
      <c r="H72" s="777">
        <f t="shared" si="1"/>
        <v>125.28735632183908</v>
      </c>
      <c r="I72" s="778">
        <f t="shared" si="2"/>
        <v>125.28735632183908</v>
      </c>
      <c r="J72" s="1005" t="s">
        <v>3588</v>
      </c>
      <c r="K72" s="871" t="s">
        <v>868</v>
      </c>
      <c r="L72" s="871" t="s">
        <v>942</v>
      </c>
      <c r="M72" s="892"/>
    </row>
    <row r="73" spans="1:13" s="886" customFormat="1" ht="15" customHeight="1">
      <c r="A73" s="906">
        <f>VLOOKUP(B73,'[2].'!$A$1:$I$803,9,0)</f>
        <v>5902811502535</v>
      </c>
      <c r="B73" s="869" t="s">
        <v>1403</v>
      </c>
      <c r="C73" s="1005" t="s">
        <v>3589</v>
      </c>
      <c r="D73" s="788" t="s">
        <v>870</v>
      </c>
      <c r="E73" s="870" t="s">
        <v>936</v>
      </c>
      <c r="F73" s="806">
        <v>600</v>
      </c>
      <c r="G73" s="776">
        <f t="shared" si="0"/>
        <v>600</v>
      </c>
      <c r="H73" s="777">
        <f t="shared" si="1"/>
        <v>137.93103448275863</v>
      </c>
      <c r="I73" s="778">
        <f t="shared" si="2"/>
        <v>137.93103448275863</v>
      </c>
      <c r="J73" s="1005" t="s">
        <v>3590</v>
      </c>
      <c r="K73" s="871" t="s">
        <v>871</v>
      </c>
      <c r="L73" s="871" t="s">
        <v>938</v>
      </c>
      <c r="M73" s="892"/>
    </row>
    <row r="74" spans="1:13" s="886" customFormat="1" ht="9.6">
      <c r="A74" s="906">
        <f>VLOOKUP(B74,'[2].'!$A$1:$I$803,9,0)</f>
        <v>5902811502528</v>
      </c>
      <c r="B74" s="869" t="s">
        <v>1404</v>
      </c>
      <c r="C74" s="1005"/>
      <c r="D74" s="788" t="s">
        <v>1185</v>
      </c>
      <c r="E74" s="870" t="s">
        <v>936</v>
      </c>
      <c r="F74" s="806">
        <v>600</v>
      </c>
      <c r="G74" s="776">
        <f t="shared" si="0"/>
        <v>600</v>
      </c>
      <c r="H74" s="777">
        <f t="shared" si="1"/>
        <v>137.93103448275863</v>
      </c>
      <c r="I74" s="778">
        <f t="shared" si="2"/>
        <v>137.93103448275863</v>
      </c>
      <c r="J74" s="1005" t="s">
        <v>3590</v>
      </c>
      <c r="K74" s="871" t="s">
        <v>868</v>
      </c>
      <c r="L74" s="871" t="s">
        <v>938</v>
      </c>
      <c r="M74" s="892"/>
    </row>
    <row r="75" spans="1:13" s="886" customFormat="1" ht="9.6">
      <c r="A75" s="906">
        <f>VLOOKUP(B75,'[2].'!$A$1:$I$803,9,0)</f>
        <v>5902811502559</v>
      </c>
      <c r="B75" s="869" t="s">
        <v>1405</v>
      </c>
      <c r="C75" s="1005"/>
      <c r="D75" s="788" t="s">
        <v>870</v>
      </c>
      <c r="E75" s="870" t="s">
        <v>940</v>
      </c>
      <c r="F75" s="806">
        <v>600</v>
      </c>
      <c r="G75" s="776">
        <f t="shared" si="0"/>
        <v>600</v>
      </c>
      <c r="H75" s="777">
        <f t="shared" si="1"/>
        <v>137.93103448275863</v>
      </c>
      <c r="I75" s="778">
        <f t="shared" si="2"/>
        <v>137.93103448275863</v>
      </c>
      <c r="J75" s="1005" t="s">
        <v>3590</v>
      </c>
      <c r="K75" s="871" t="s">
        <v>871</v>
      </c>
      <c r="L75" s="871" t="s">
        <v>942</v>
      </c>
      <c r="M75" s="892"/>
    </row>
    <row r="76" spans="1:13" s="886" customFormat="1" ht="9.6">
      <c r="A76" s="906">
        <f>VLOOKUP(B76,'[2].'!$A$1:$I$803,9,0)</f>
        <v>5902811502542</v>
      </c>
      <c r="B76" s="869" t="s">
        <v>1406</v>
      </c>
      <c r="C76" s="1005"/>
      <c r="D76" s="788" t="s">
        <v>1185</v>
      </c>
      <c r="E76" s="870" t="s">
        <v>940</v>
      </c>
      <c r="F76" s="806">
        <v>600</v>
      </c>
      <c r="G76" s="776">
        <f t="shared" si="0"/>
        <v>600</v>
      </c>
      <c r="H76" s="777">
        <f t="shared" si="1"/>
        <v>137.93103448275863</v>
      </c>
      <c r="I76" s="778">
        <f t="shared" si="2"/>
        <v>137.93103448275863</v>
      </c>
      <c r="J76" s="1005" t="s">
        <v>3590</v>
      </c>
      <c r="K76" s="871" t="s">
        <v>868</v>
      </c>
      <c r="L76" s="871" t="s">
        <v>942</v>
      </c>
      <c r="M76" s="892"/>
    </row>
    <row r="77" spans="1:13" s="886" customFormat="1" ht="22.5" customHeight="1">
      <c r="A77" s="906">
        <f>VLOOKUP(B77,'[2].'!$A$1:$I$803,9,0)</f>
        <v>5902811507806</v>
      </c>
      <c r="B77" s="869" t="s">
        <v>1407</v>
      </c>
      <c r="C77" s="1005" t="s">
        <v>3591</v>
      </c>
      <c r="D77" s="788" t="s">
        <v>1375</v>
      </c>
      <c r="E77" s="870" t="s">
        <v>936</v>
      </c>
      <c r="F77" s="806">
        <v>640</v>
      </c>
      <c r="G77" s="776">
        <f t="shared" si="0"/>
        <v>640</v>
      </c>
      <c r="H77" s="777">
        <f t="shared" si="1"/>
        <v>147.12643678160921</v>
      </c>
      <c r="I77" s="778">
        <f t="shared" si="2"/>
        <v>147.12643678160921</v>
      </c>
      <c r="J77" s="1005" t="s">
        <v>3592</v>
      </c>
      <c r="K77" s="871" t="s">
        <v>1137</v>
      </c>
      <c r="L77" s="871" t="s">
        <v>938</v>
      </c>
      <c r="M77" s="892"/>
    </row>
    <row r="78" spans="1:13" s="886" customFormat="1" ht="19.2">
      <c r="A78" s="906">
        <f>VLOOKUP(B78,'[2].'!$A$1:$I$803,9,0)</f>
        <v>5902811507813</v>
      </c>
      <c r="B78" s="869" t="s">
        <v>1408</v>
      </c>
      <c r="C78" s="1005"/>
      <c r="D78" s="788" t="s">
        <v>1375</v>
      </c>
      <c r="E78" s="870" t="s">
        <v>940</v>
      </c>
      <c r="F78" s="806">
        <v>640</v>
      </c>
      <c r="G78" s="776">
        <f t="shared" si="0"/>
        <v>640</v>
      </c>
      <c r="H78" s="777">
        <f t="shared" si="1"/>
        <v>147.12643678160921</v>
      </c>
      <c r="I78" s="778">
        <f t="shared" si="2"/>
        <v>147.12643678160921</v>
      </c>
      <c r="J78" s="1005" t="s">
        <v>3592</v>
      </c>
      <c r="K78" s="871" t="s">
        <v>1137</v>
      </c>
      <c r="L78" s="871" t="s">
        <v>942</v>
      </c>
      <c r="M78" s="892"/>
    </row>
    <row r="79" spans="1:13" s="886" customFormat="1" ht="11.25" customHeight="1">
      <c r="A79" s="906">
        <f>VLOOKUP(B79,'[2].'!$A$1:$I$803,9,0)</f>
        <v>5902811502573</v>
      </c>
      <c r="B79" s="869" t="s">
        <v>1409</v>
      </c>
      <c r="C79" s="1005" t="s">
        <v>3593</v>
      </c>
      <c r="D79" s="788" t="s">
        <v>870</v>
      </c>
      <c r="E79" s="870" t="s">
        <v>936</v>
      </c>
      <c r="F79" s="806">
        <v>720</v>
      </c>
      <c r="G79" s="776">
        <f t="shared" si="0"/>
        <v>720</v>
      </c>
      <c r="H79" s="777">
        <f t="shared" si="1"/>
        <v>165.51724137931035</v>
      </c>
      <c r="I79" s="778">
        <f t="shared" si="2"/>
        <v>165.51724137931035</v>
      </c>
      <c r="J79" s="1005" t="s">
        <v>3594</v>
      </c>
      <c r="K79" s="871" t="s">
        <v>871</v>
      </c>
      <c r="L79" s="871" t="s">
        <v>938</v>
      </c>
      <c r="M79" s="892"/>
    </row>
    <row r="80" spans="1:13" s="886" customFormat="1" ht="9.6">
      <c r="A80" s="906">
        <f>VLOOKUP(B80,'[2].'!$A$1:$I$803,9,0)</f>
        <v>5902811502566</v>
      </c>
      <c r="B80" s="869" t="s">
        <v>1410</v>
      </c>
      <c r="C80" s="1005"/>
      <c r="D80" s="788" t="s">
        <v>1185</v>
      </c>
      <c r="E80" s="870" t="s">
        <v>936</v>
      </c>
      <c r="F80" s="806">
        <v>720</v>
      </c>
      <c r="G80" s="776">
        <f t="shared" si="0"/>
        <v>720</v>
      </c>
      <c r="H80" s="777">
        <f t="shared" si="1"/>
        <v>165.51724137931035</v>
      </c>
      <c r="I80" s="778">
        <f t="shared" si="2"/>
        <v>165.51724137931035</v>
      </c>
      <c r="J80" s="1005" t="s">
        <v>3595</v>
      </c>
      <c r="K80" s="871" t="s">
        <v>868</v>
      </c>
      <c r="L80" s="871" t="s">
        <v>938</v>
      </c>
      <c r="M80" s="892"/>
    </row>
    <row r="81" spans="1:13" s="886" customFormat="1" ht="9.6">
      <c r="A81" s="906">
        <f>VLOOKUP(B81,'[2].'!$A$1:$I$803,9,0)</f>
        <v>5902811502597</v>
      </c>
      <c r="B81" s="869" t="s">
        <v>1411</v>
      </c>
      <c r="C81" s="1005"/>
      <c r="D81" s="788" t="s">
        <v>870</v>
      </c>
      <c r="E81" s="870" t="s">
        <v>940</v>
      </c>
      <c r="F81" s="806">
        <v>720</v>
      </c>
      <c r="G81" s="776">
        <f t="shared" si="0"/>
        <v>720</v>
      </c>
      <c r="H81" s="777">
        <f t="shared" si="1"/>
        <v>165.51724137931035</v>
      </c>
      <c r="I81" s="778">
        <f t="shared" si="2"/>
        <v>165.51724137931035</v>
      </c>
      <c r="J81" s="1005" t="s">
        <v>3595</v>
      </c>
      <c r="K81" s="871" t="s">
        <v>871</v>
      </c>
      <c r="L81" s="871" t="s">
        <v>942</v>
      </c>
      <c r="M81" s="892"/>
    </row>
    <row r="82" spans="1:13" s="886" customFormat="1" ht="9.6">
      <c r="A82" s="906">
        <f>VLOOKUP(B82,'[2].'!$A$1:$I$803,9,0)</f>
        <v>5902811502580</v>
      </c>
      <c r="B82" s="869" t="s">
        <v>1412</v>
      </c>
      <c r="C82" s="1005"/>
      <c r="D82" s="788" t="s">
        <v>1185</v>
      </c>
      <c r="E82" s="870" t="s">
        <v>940</v>
      </c>
      <c r="F82" s="806">
        <v>720</v>
      </c>
      <c r="G82" s="776">
        <f t="shared" si="0"/>
        <v>720</v>
      </c>
      <c r="H82" s="777">
        <f t="shared" si="1"/>
        <v>165.51724137931035</v>
      </c>
      <c r="I82" s="778">
        <f t="shared" si="2"/>
        <v>165.51724137931035</v>
      </c>
      <c r="J82" s="1005" t="s">
        <v>3595</v>
      </c>
      <c r="K82" s="871" t="s">
        <v>868</v>
      </c>
      <c r="L82" s="871" t="s">
        <v>942</v>
      </c>
      <c r="M82" s="892"/>
    </row>
    <row r="83" spans="1:13" s="886" customFormat="1" ht="15" customHeight="1">
      <c r="A83" s="906">
        <f>VLOOKUP(B83,'[2].'!$A$1:$I$803,9,0)</f>
        <v>5902811502610</v>
      </c>
      <c r="B83" s="869" t="s">
        <v>1413</v>
      </c>
      <c r="C83" s="1005" t="s">
        <v>3596</v>
      </c>
      <c r="D83" s="788" t="s">
        <v>870</v>
      </c>
      <c r="E83" s="870" t="s">
        <v>936</v>
      </c>
      <c r="F83" s="806">
        <v>970</v>
      </c>
      <c r="G83" s="776">
        <f t="shared" si="0"/>
        <v>970</v>
      </c>
      <c r="H83" s="777">
        <f t="shared" si="1"/>
        <v>222.98850574712645</v>
      </c>
      <c r="I83" s="778">
        <f t="shared" si="2"/>
        <v>222.98850574712645</v>
      </c>
      <c r="J83" s="1005" t="s">
        <v>3597</v>
      </c>
      <c r="K83" s="871" t="s">
        <v>871</v>
      </c>
      <c r="L83" s="871" t="s">
        <v>938</v>
      </c>
      <c r="M83" s="892"/>
    </row>
    <row r="84" spans="1:13" s="886" customFormat="1" ht="9.6">
      <c r="A84" s="906">
        <f>VLOOKUP(B84,'[2].'!$A$1:$I$803,9,0)</f>
        <v>5902811502603</v>
      </c>
      <c r="B84" s="869" t="s">
        <v>1414</v>
      </c>
      <c r="C84" s="1005"/>
      <c r="D84" s="788" t="s">
        <v>1185</v>
      </c>
      <c r="E84" s="870" t="s">
        <v>936</v>
      </c>
      <c r="F84" s="806">
        <v>970</v>
      </c>
      <c r="G84" s="776">
        <f t="shared" si="0"/>
        <v>970</v>
      </c>
      <c r="H84" s="777">
        <f t="shared" si="1"/>
        <v>222.98850574712645</v>
      </c>
      <c r="I84" s="778">
        <f t="shared" si="2"/>
        <v>222.98850574712645</v>
      </c>
      <c r="J84" s="1005" t="s">
        <v>3597</v>
      </c>
      <c r="K84" s="871" t="s">
        <v>868</v>
      </c>
      <c r="L84" s="871" t="s">
        <v>938</v>
      </c>
      <c r="M84" s="892"/>
    </row>
    <row r="85" spans="1:13" s="886" customFormat="1" ht="9.6">
      <c r="A85" s="906">
        <f>VLOOKUP(B85,'[2].'!$A$1:$I$803,9,0)</f>
        <v>5902811502634</v>
      </c>
      <c r="B85" s="869" t="s">
        <v>1415</v>
      </c>
      <c r="C85" s="1005"/>
      <c r="D85" s="788" t="s">
        <v>870</v>
      </c>
      <c r="E85" s="870" t="s">
        <v>940</v>
      </c>
      <c r="F85" s="806">
        <v>970</v>
      </c>
      <c r="G85" s="776">
        <f t="shared" si="0"/>
        <v>970</v>
      </c>
      <c r="H85" s="777">
        <f t="shared" si="1"/>
        <v>222.98850574712645</v>
      </c>
      <c r="I85" s="778">
        <f t="shared" si="2"/>
        <v>222.98850574712645</v>
      </c>
      <c r="J85" s="1005" t="s">
        <v>3597</v>
      </c>
      <c r="K85" s="871" t="s">
        <v>871</v>
      </c>
      <c r="L85" s="871" t="s">
        <v>942</v>
      </c>
      <c r="M85" s="892"/>
    </row>
    <row r="86" spans="1:13" s="886" customFormat="1" ht="9.6">
      <c r="A86" s="906">
        <f>VLOOKUP(B86,'[2].'!$A$1:$I$803,9,0)</f>
        <v>5902811502627</v>
      </c>
      <c r="B86" s="869" t="s">
        <v>1416</v>
      </c>
      <c r="C86" s="1005"/>
      <c r="D86" s="788" t="s">
        <v>1185</v>
      </c>
      <c r="E86" s="870" t="s">
        <v>940</v>
      </c>
      <c r="F86" s="806">
        <v>970</v>
      </c>
      <c r="G86" s="776">
        <f t="shared" si="0"/>
        <v>970</v>
      </c>
      <c r="H86" s="777">
        <f t="shared" si="1"/>
        <v>222.98850574712645</v>
      </c>
      <c r="I86" s="778">
        <f t="shared" si="2"/>
        <v>222.98850574712645</v>
      </c>
      <c r="J86" s="1005" t="s">
        <v>3597</v>
      </c>
      <c r="K86" s="871" t="s">
        <v>868</v>
      </c>
      <c r="L86" s="871" t="s">
        <v>942</v>
      </c>
      <c r="M86" s="892"/>
    </row>
    <row r="87" spans="1:13" s="886" customFormat="1" ht="11.25" customHeight="1">
      <c r="A87" s="906">
        <f>VLOOKUP(B87,'[2].'!$A$1:$I$803,9,0)</f>
        <v>5902811502658</v>
      </c>
      <c r="B87" s="869" t="s">
        <v>1417</v>
      </c>
      <c r="C87" s="1005" t="s">
        <v>3598</v>
      </c>
      <c r="D87" s="788" t="s">
        <v>870</v>
      </c>
      <c r="E87" s="870" t="s">
        <v>936</v>
      </c>
      <c r="F87" s="806">
        <v>1300</v>
      </c>
      <c r="G87" s="776">
        <f t="shared" si="0"/>
        <v>1300</v>
      </c>
      <c r="H87" s="777">
        <f t="shared" si="1"/>
        <v>298.85057471264372</v>
      </c>
      <c r="I87" s="778">
        <f t="shared" si="2"/>
        <v>298.85057471264372</v>
      </c>
      <c r="J87" s="1005" t="s">
        <v>3597</v>
      </c>
      <c r="K87" s="871" t="s">
        <v>871</v>
      </c>
      <c r="L87" s="871" t="s">
        <v>938</v>
      </c>
      <c r="M87" s="892"/>
    </row>
    <row r="88" spans="1:13" s="886" customFormat="1" ht="9.6">
      <c r="A88" s="906">
        <f>VLOOKUP(B88,'[2].'!$A$1:$I$803,9,0)</f>
        <v>5902811502641</v>
      </c>
      <c r="B88" s="869" t="s">
        <v>1418</v>
      </c>
      <c r="C88" s="1005"/>
      <c r="D88" s="788" t="s">
        <v>1185</v>
      </c>
      <c r="E88" s="870" t="s">
        <v>936</v>
      </c>
      <c r="F88" s="806">
        <v>1300</v>
      </c>
      <c r="G88" s="776">
        <f t="shared" si="0"/>
        <v>1300</v>
      </c>
      <c r="H88" s="777">
        <f t="shared" si="1"/>
        <v>298.85057471264372</v>
      </c>
      <c r="I88" s="778">
        <f t="shared" si="2"/>
        <v>298.85057471264372</v>
      </c>
      <c r="J88" s="1005"/>
      <c r="K88" s="871" t="s">
        <v>868</v>
      </c>
      <c r="L88" s="871" t="s">
        <v>938</v>
      </c>
      <c r="M88" s="892"/>
    </row>
    <row r="89" spans="1:13" s="886" customFormat="1" ht="9.6">
      <c r="A89" s="906">
        <f>VLOOKUP(B89,'[2].'!$A$1:$I$803,9,0)</f>
        <v>5902811502672</v>
      </c>
      <c r="B89" s="869" t="s">
        <v>1419</v>
      </c>
      <c r="C89" s="1005"/>
      <c r="D89" s="788" t="s">
        <v>870</v>
      </c>
      <c r="E89" s="870" t="s">
        <v>940</v>
      </c>
      <c r="F89" s="806">
        <v>1300</v>
      </c>
      <c r="G89" s="776">
        <f t="shared" si="0"/>
        <v>1300</v>
      </c>
      <c r="H89" s="777">
        <f t="shared" si="1"/>
        <v>298.85057471264372</v>
      </c>
      <c r="I89" s="778">
        <f t="shared" si="2"/>
        <v>298.85057471264372</v>
      </c>
      <c r="J89" s="1005"/>
      <c r="K89" s="871" t="s">
        <v>871</v>
      </c>
      <c r="L89" s="871" t="s">
        <v>942</v>
      </c>
      <c r="M89" s="892"/>
    </row>
    <row r="90" spans="1:13" s="886" customFormat="1" ht="9.6">
      <c r="A90" s="906">
        <f>VLOOKUP(B90,'[2].'!$A$1:$I$803,9,0)</f>
        <v>5902811502665</v>
      </c>
      <c r="B90" s="869" t="s">
        <v>1420</v>
      </c>
      <c r="C90" s="1005"/>
      <c r="D90" s="788" t="s">
        <v>1185</v>
      </c>
      <c r="E90" s="870" t="s">
        <v>940</v>
      </c>
      <c r="F90" s="806">
        <v>1300</v>
      </c>
      <c r="G90" s="776">
        <f t="shared" si="0"/>
        <v>1300</v>
      </c>
      <c r="H90" s="777">
        <f t="shared" si="1"/>
        <v>298.85057471264372</v>
      </c>
      <c r="I90" s="778">
        <f t="shared" si="2"/>
        <v>298.85057471264372</v>
      </c>
      <c r="J90" s="1005"/>
      <c r="K90" s="871" t="s">
        <v>868</v>
      </c>
      <c r="L90" s="871" t="s">
        <v>942</v>
      </c>
      <c r="M90" s="892"/>
    </row>
    <row r="91" spans="1:13" s="886" customFormat="1" ht="11.25" customHeight="1">
      <c r="A91" s="906">
        <f>VLOOKUP(B91,'[2].'!$A$1:$I$803,9,0)</f>
        <v>5902811502689</v>
      </c>
      <c r="B91" s="869" t="s">
        <v>1421</v>
      </c>
      <c r="C91" s="1005" t="s">
        <v>3599</v>
      </c>
      <c r="D91" s="788" t="s">
        <v>1148</v>
      </c>
      <c r="E91" s="870" t="s">
        <v>936</v>
      </c>
      <c r="F91" s="806">
        <v>1100</v>
      </c>
      <c r="G91" s="776">
        <f t="shared" si="0"/>
        <v>1100</v>
      </c>
      <c r="H91" s="777">
        <f t="shared" si="1"/>
        <v>252.87356321839081</v>
      </c>
      <c r="I91" s="778">
        <f t="shared" si="2"/>
        <v>252.87356321839081</v>
      </c>
      <c r="J91" s="1005" t="s">
        <v>3600</v>
      </c>
      <c r="K91" s="871" t="s">
        <v>1149</v>
      </c>
      <c r="L91" s="871" t="s">
        <v>938</v>
      </c>
      <c r="M91" s="892"/>
    </row>
    <row r="92" spans="1:13" s="886" customFormat="1" ht="9.6">
      <c r="A92" s="906">
        <f>VLOOKUP(B92,'[2].'!$A$1:$I$803,9,0)</f>
        <v>5902811502696</v>
      </c>
      <c r="B92" s="869" t="s">
        <v>1422</v>
      </c>
      <c r="C92" s="1005"/>
      <c r="D92" s="788" t="s">
        <v>1148</v>
      </c>
      <c r="E92" s="870" t="s">
        <v>950</v>
      </c>
      <c r="F92" s="806">
        <v>1100</v>
      </c>
      <c r="G92" s="776">
        <f t="shared" si="0"/>
        <v>1100</v>
      </c>
      <c r="H92" s="777">
        <f t="shared" si="1"/>
        <v>252.87356321839081</v>
      </c>
      <c r="I92" s="778">
        <f t="shared" si="2"/>
        <v>252.87356321839081</v>
      </c>
      <c r="J92" s="1005" t="s">
        <v>3601</v>
      </c>
      <c r="K92" s="871" t="s">
        <v>1149</v>
      </c>
      <c r="L92" s="871" t="s">
        <v>951</v>
      </c>
      <c r="M92" s="892"/>
    </row>
    <row r="93" spans="1:13" s="886" customFormat="1" ht="11.25" customHeight="1">
      <c r="A93" s="906">
        <f>VLOOKUP(B93,'[2].'!$A$1:$I$803,9,0)</f>
        <v>5902811502702</v>
      </c>
      <c r="B93" s="869" t="s">
        <v>1423</v>
      </c>
      <c r="C93" s="1005" t="s">
        <v>3602</v>
      </c>
      <c r="D93" s="788" t="s">
        <v>1148</v>
      </c>
      <c r="E93" s="870" t="s">
        <v>936</v>
      </c>
      <c r="F93" s="806">
        <v>1375</v>
      </c>
      <c r="G93" s="776">
        <f t="shared" si="0"/>
        <v>1375</v>
      </c>
      <c r="H93" s="777">
        <f t="shared" si="1"/>
        <v>316.09195402298855</v>
      </c>
      <c r="I93" s="778">
        <f t="shared" si="2"/>
        <v>316.09195402298855</v>
      </c>
      <c r="J93" s="1005" t="s">
        <v>3603</v>
      </c>
      <c r="K93" s="871" t="s">
        <v>1149</v>
      </c>
      <c r="L93" s="871" t="s">
        <v>938</v>
      </c>
      <c r="M93" s="892"/>
    </row>
    <row r="94" spans="1:13" s="886" customFormat="1" ht="9.6">
      <c r="A94" s="906">
        <f>VLOOKUP(B94,'[2].'!$A$1:$I$803,9,0)</f>
        <v>5902811502719</v>
      </c>
      <c r="B94" s="869" t="s">
        <v>1424</v>
      </c>
      <c r="C94" s="1005"/>
      <c r="D94" s="788" t="s">
        <v>1148</v>
      </c>
      <c r="E94" s="870" t="s">
        <v>950</v>
      </c>
      <c r="F94" s="806">
        <v>1375</v>
      </c>
      <c r="G94" s="776">
        <f t="shared" si="0"/>
        <v>1375</v>
      </c>
      <c r="H94" s="777">
        <f t="shared" si="1"/>
        <v>316.09195402298855</v>
      </c>
      <c r="I94" s="778">
        <f t="shared" si="2"/>
        <v>316.09195402298855</v>
      </c>
      <c r="J94" s="1005" t="s">
        <v>3604</v>
      </c>
      <c r="K94" s="871" t="s">
        <v>1149</v>
      </c>
      <c r="L94" s="871" t="s">
        <v>951</v>
      </c>
      <c r="M94" s="892"/>
    </row>
    <row r="95" spans="1:13" s="886" customFormat="1" ht="11.25" customHeight="1">
      <c r="A95" s="906">
        <f>VLOOKUP(B95,'[2].'!$A$1:$I$803,9,0)</f>
        <v>5902811502726</v>
      </c>
      <c r="B95" s="869" t="s">
        <v>1425</v>
      </c>
      <c r="C95" s="1005" t="s">
        <v>3605</v>
      </c>
      <c r="D95" s="788" t="s">
        <v>870</v>
      </c>
      <c r="E95" s="870" t="s">
        <v>936</v>
      </c>
      <c r="F95" s="806">
        <v>1650</v>
      </c>
      <c r="G95" s="776">
        <f t="shared" si="0"/>
        <v>1650</v>
      </c>
      <c r="H95" s="777">
        <f t="shared" si="1"/>
        <v>379.31034482758622</v>
      </c>
      <c r="I95" s="778">
        <f t="shared" si="2"/>
        <v>379.31034482758622</v>
      </c>
      <c r="J95" s="1005" t="s">
        <v>3606</v>
      </c>
      <c r="K95" s="871" t="s">
        <v>871</v>
      </c>
      <c r="L95" s="871" t="s">
        <v>938</v>
      </c>
      <c r="M95" s="892"/>
    </row>
    <row r="96" spans="1:13" s="886" customFormat="1" ht="9.6">
      <c r="A96" s="906">
        <f>VLOOKUP(B96,'[2].'!$A$1:$I$803,9,0)</f>
        <v>5902811502733</v>
      </c>
      <c r="B96" s="869" t="s">
        <v>1426</v>
      </c>
      <c r="C96" s="1005"/>
      <c r="D96" s="788" t="s">
        <v>870</v>
      </c>
      <c r="E96" s="870" t="s">
        <v>950</v>
      </c>
      <c r="F96" s="806">
        <v>1650</v>
      </c>
      <c r="G96" s="776">
        <f t="shared" si="0"/>
        <v>1650</v>
      </c>
      <c r="H96" s="777">
        <f t="shared" si="1"/>
        <v>379.31034482758622</v>
      </c>
      <c r="I96" s="778">
        <f t="shared" si="2"/>
        <v>379.31034482758622</v>
      </c>
      <c r="J96" s="1005" t="s">
        <v>3607</v>
      </c>
      <c r="K96" s="871" t="s">
        <v>871</v>
      </c>
      <c r="L96" s="871" t="s">
        <v>951</v>
      </c>
      <c r="M96" s="892"/>
    </row>
    <row r="97" spans="1:13" s="886" customFormat="1" ht="11.25" customHeight="1">
      <c r="A97" s="906">
        <f>VLOOKUP(B97,'[2].'!$A$1:$I$803,9,0)</f>
        <v>5902811502740</v>
      </c>
      <c r="B97" s="869" t="s">
        <v>1427</v>
      </c>
      <c r="C97" s="1005" t="s">
        <v>3608</v>
      </c>
      <c r="D97" s="788" t="s">
        <v>870</v>
      </c>
      <c r="E97" s="870" t="s">
        <v>936</v>
      </c>
      <c r="F97" s="806">
        <v>2500</v>
      </c>
      <c r="G97" s="776">
        <f t="shared" si="0"/>
        <v>2500</v>
      </c>
      <c r="H97" s="777">
        <f t="shared" si="1"/>
        <v>574.71264367816093</v>
      </c>
      <c r="I97" s="778">
        <f t="shared" si="2"/>
        <v>574.71264367816093</v>
      </c>
      <c r="J97" s="1005" t="s">
        <v>3609</v>
      </c>
      <c r="K97" s="871" t="s">
        <v>871</v>
      </c>
      <c r="L97" s="871" t="s">
        <v>938</v>
      </c>
      <c r="M97" s="892"/>
    </row>
    <row r="98" spans="1:13" s="886" customFormat="1" ht="9.6">
      <c r="A98" s="906">
        <f>VLOOKUP(B98,'[2].'!$A$1:$I$803,9,0)</f>
        <v>5902811502757</v>
      </c>
      <c r="B98" s="869" t="s">
        <v>1428</v>
      </c>
      <c r="C98" s="1005"/>
      <c r="D98" s="788" t="s">
        <v>870</v>
      </c>
      <c r="E98" s="870" t="s">
        <v>950</v>
      </c>
      <c r="F98" s="806">
        <v>2500</v>
      </c>
      <c r="G98" s="776">
        <f t="shared" si="0"/>
        <v>2500</v>
      </c>
      <c r="H98" s="777">
        <f t="shared" si="1"/>
        <v>574.71264367816093</v>
      </c>
      <c r="I98" s="778">
        <f t="shared" si="2"/>
        <v>574.71264367816093</v>
      </c>
      <c r="J98" s="1005"/>
      <c r="K98" s="871" t="s">
        <v>871</v>
      </c>
      <c r="L98" s="871" t="s">
        <v>951</v>
      </c>
      <c r="M98" s="892"/>
    </row>
  </sheetData>
  <sheetProtection selectLockedCells="1" selectUnlockedCells="1"/>
  <mergeCells count="62">
    <mergeCell ref="C97:C98"/>
    <mergeCell ref="J97:J98"/>
    <mergeCell ref="C91:C92"/>
    <mergeCell ref="J91:J92"/>
    <mergeCell ref="C93:C94"/>
    <mergeCell ref="J93:J94"/>
    <mergeCell ref="C95:C96"/>
    <mergeCell ref="J95:J96"/>
    <mergeCell ref="C79:C82"/>
    <mergeCell ref="J79:J82"/>
    <mergeCell ref="C83:C86"/>
    <mergeCell ref="J83:J86"/>
    <mergeCell ref="C87:C90"/>
    <mergeCell ref="J87:J90"/>
    <mergeCell ref="C69:C72"/>
    <mergeCell ref="J69:J72"/>
    <mergeCell ref="C73:C76"/>
    <mergeCell ref="J73:J76"/>
    <mergeCell ref="C77:C78"/>
    <mergeCell ref="J77:J78"/>
    <mergeCell ref="C53:C58"/>
    <mergeCell ref="J53:J58"/>
    <mergeCell ref="C59:C64"/>
    <mergeCell ref="J59:J64"/>
    <mergeCell ref="C65:C68"/>
    <mergeCell ref="J65:J68"/>
    <mergeCell ref="C39:C44"/>
    <mergeCell ref="J39:J44"/>
    <mergeCell ref="C45:C46"/>
    <mergeCell ref="J45:J46"/>
    <mergeCell ref="C47:C52"/>
    <mergeCell ref="J47:J52"/>
    <mergeCell ref="C29:C30"/>
    <mergeCell ref="J29:J30"/>
    <mergeCell ref="C31:C34"/>
    <mergeCell ref="J31:J34"/>
    <mergeCell ref="C35:C38"/>
    <mergeCell ref="J35:J38"/>
    <mergeCell ref="C23:C24"/>
    <mergeCell ref="J23:J24"/>
    <mergeCell ref="C25:C26"/>
    <mergeCell ref="J25:J26"/>
    <mergeCell ref="C27:C28"/>
    <mergeCell ref="J27:J28"/>
    <mergeCell ref="C17:C18"/>
    <mergeCell ref="J17:J18"/>
    <mergeCell ref="C19:C20"/>
    <mergeCell ref="J19:J20"/>
    <mergeCell ref="C21:C22"/>
    <mergeCell ref="J21:J22"/>
    <mergeCell ref="C11:C12"/>
    <mergeCell ref="J11:J12"/>
    <mergeCell ref="C13:C14"/>
    <mergeCell ref="J13:J14"/>
    <mergeCell ref="C15:C16"/>
    <mergeCell ref="J15:J16"/>
    <mergeCell ref="A1:H1"/>
    <mergeCell ref="A6:I6"/>
    <mergeCell ref="C7:C8"/>
    <mergeCell ref="J7:J8"/>
    <mergeCell ref="C9:C10"/>
    <mergeCell ref="J9:J10"/>
  </mergeCells>
  <hyperlinks>
    <hyperlink ref="M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14"/>
  <sheetViews>
    <sheetView view="pageBreakPreview" zoomScale="120" zoomScaleSheetLayoutView="120" workbookViewId="0">
      <selection activeCell="G2" sqref="G2"/>
    </sheetView>
  </sheetViews>
  <sheetFormatPr defaultColWidth="8.59765625" defaultRowHeight="10.199999999999999"/>
  <cols>
    <col min="1" max="1" width="11.19921875" style="362" customWidth="1"/>
    <col min="2" max="2" width="16" style="363" customWidth="1"/>
    <col min="3" max="3" width="19.19921875" style="362" customWidth="1"/>
    <col min="4" max="9" width="8.59765625" style="362"/>
    <col min="10" max="10" width="20.09765625" style="362" customWidth="1"/>
    <col min="11" max="16384" width="8.59765625" style="362"/>
  </cols>
  <sheetData>
    <row r="1" spans="1:13">
      <c r="A1" s="993" t="s">
        <v>855</v>
      </c>
      <c r="B1" s="993"/>
      <c r="C1" s="993"/>
      <c r="D1" s="993"/>
      <c r="E1" s="993"/>
      <c r="F1" s="993"/>
      <c r="G1" s="993"/>
      <c r="H1" s="366"/>
      <c r="I1" s="366"/>
      <c r="J1" s="367"/>
      <c r="K1" s="369"/>
      <c r="L1" s="368"/>
      <c r="M1" s="369"/>
    </row>
    <row r="2" spans="1:13" ht="20.399999999999999">
      <c r="A2" s="345"/>
      <c r="B2" s="41"/>
      <c r="C2" s="150"/>
      <c r="D2" s="150"/>
      <c r="E2" s="346"/>
      <c r="F2" s="139" t="s">
        <v>45</v>
      </c>
      <c r="G2" s="140">
        <v>0</v>
      </c>
      <c r="H2" s="139" t="s">
        <v>46</v>
      </c>
      <c r="I2" s="141">
        <v>4.3499999999999996</v>
      </c>
      <c r="J2" s="347"/>
      <c r="K2" s="150"/>
      <c r="L2" s="347"/>
      <c r="M2" s="150"/>
    </row>
    <row r="3" spans="1:13">
      <c r="A3" s="345"/>
      <c r="B3" s="41"/>
      <c r="C3" s="150"/>
      <c r="D3" s="150"/>
      <c r="E3" s="346"/>
      <c r="F3" s="348"/>
      <c r="G3" s="348"/>
      <c r="H3" s="349"/>
      <c r="I3" s="349"/>
      <c r="J3" s="350"/>
      <c r="K3" s="150"/>
      <c r="L3" s="347"/>
      <c r="M3" s="150"/>
    </row>
    <row r="4" spans="1:13" ht="20.399999999999999">
      <c r="A4" s="351" t="s">
        <v>47</v>
      </c>
      <c r="B4" s="352" t="s">
        <v>856</v>
      </c>
      <c r="C4" s="353" t="s">
        <v>857</v>
      </c>
      <c r="D4" s="354" t="s">
        <v>858</v>
      </c>
      <c r="E4" s="354" t="s">
        <v>859</v>
      </c>
      <c r="F4" s="355" t="s">
        <v>860</v>
      </c>
      <c r="G4" s="356" t="s">
        <v>66</v>
      </c>
      <c r="H4" s="357" t="s">
        <v>67</v>
      </c>
      <c r="I4" s="358" t="s">
        <v>68</v>
      </c>
      <c r="J4" s="359" t="s">
        <v>861</v>
      </c>
      <c r="K4" s="354" t="s">
        <v>862</v>
      </c>
      <c r="L4" s="354" t="s">
        <v>863</v>
      </c>
      <c r="M4" s="359" t="s">
        <v>894</v>
      </c>
    </row>
    <row r="5" spans="1:13">
      <c r="A5" s="449"/>
      <c r="B5" s="442"/>
      <c r="C5" s="442"/>
      <c r="D5" s="442"/>
      <c r="E5" s="442"/>
      <c r="F5" s="372"/>
      <c r="G5" s="372"/>
      <c r="H5" s="373"/>
      <c r="I5" s="373"/>
      <c r="J5" s="374"/>
      <c r="K5" s="442"/>
      <c r="L5" s="443"/>
      <c r="M5" s="360" t="s">
        <v>864</v>
      </c>
    </row>
    <row r="6" spans="1:13" s="460" customFormat="1">
      <c r="A6" s="1022" t="s">
        <v>1429</v>
      </c>
      <c r="B6" s="1022"/>
      <c r="C6" s="1022"/>
      <c r="D6" s="1022"/>
      <c r="E6" s="1022"/>
      <c r="F6" s="1022"/>
      <c r="G6" s="1022"/>
      <c r="H6" s="1022"/>
      <c r="I6" s="1022"/>
      <c r="J6" s="456"/>
      <c r="K6" s="457"/>
      <c r="L6" s="457"/>
    </row>
    <row r="7" spans="1:13" s="910" customFormat="1" ht="14.25" customHeight="1">
      <c r="A7" s="879">
        <f>VLOOKUP(B7,'[4].'!$A$1:$I$849,9,0)</f>
        <v>5902811502795</v>
      </c>
      <c r="B7" s="880" t="s">
        <v>1430</v>
      </c>
      <c r="C7" s="1020" t="s">
        <v>3610</v>
      </c>
      <c r="D7" s="811" t="s">
        <v>1185</v>
      </c>
      <c r="E7" s="908" t="s">
        <v>936</v>
      </c>
      <c r="F7" s="806">
        <v>245</v>
      </c>
      <c r="G7" s="776">
        <f t="shared" ref="G7:G14" si="0">F7-(F7*$G$2)</f>
        <v>245</v>
      </c>
      <c r="H7" s="909">
        <f t="shared" ref="H7:H14" si="1">F7/$I$2</f>
        <v>56.321839080459775</v>
      </c>
      <c r="I7" s="867">
        <f t="shared" ref="I7:I14" si="2">H7-(H7*$G$2)</f>
        <v>56.321839080459775</v>
      </c>
      <c r="J7" s="1021" t="s">
        <v>3611</v>
      </c>
      <c r="K7" s="881" t="s">
        <v>868</v>
      </c>
      <c r="L7" s="881" t="s">
        <v>938</v>
      </c>
    </row>
    <row r="8" spans="1:13" s="910" customFormat="1" ht="9.6">
      <c r="A8" s="879">
        <f>VLOOKUP(B8,'[4].'!$A$1:$I$849,9,0)</f>
        <v>5902811502788</v>
      </c>
      <c r="B8" s="880" t="s">
        <v>1431</v>
      </c>
      <c r="C8" s="1020"/>
      <c r="D8" s="811" t="s">
        <v>1185</v>
      </c>
      <c r="E8" s="908" t="s">
        <v>940</v>
      </c>
      <c r="F8" s="806">
        <v>245</v>
      </c>
      <c r="G8" s="776">
        <f t="shared" si="0"/>
        <v>245</v>
      </c>
      <c r="H8" s="909">
        <f t="shared" si="1"/>
        <v>56.321839080459775</v>
      </c>
      <c r="I8" s="867">
        <f t="shared" si="2"/>
        <v>56.321839080459775</v>
      </c>
      <c r="J8" s="1021"/>
      <c r="K8" s="881" t="s">
        <v>868</v>
      </c>
      <c r="L8" s="881" t="s">
        <v>942</v>
      </c>
    </row>
    <row r="9" spans="1:13" s="910" customFormat="1" ht="14.25" customHeight="1">
      <c r="A9" s="879">
        <f>VLOOKUP(B9,'[4].'!$A$1:$I$849,9,0)</f>
        <v>5902811502764</v>
      </c>
      <c r="B9" s="880" t="s">
        <v>1432</v>
      </c>
      <c r="C9" s="1020" t="s">
        <v>3612</v>
      </c>
      <c r="D9" s="811" t="s">
        <v>1185</v>
      </c>
      <c r="E9" s="908" t="s">
        <v>936</v>
      </c>
      <c r="F9" s="806">
        <v>259</v>
      </c>
      <c r="G9" s="776">
        <f t="shared" si="0"/>
        <v>259</v>
      </c>
      <c r="H9" s="909">
        <f t="shared" si="1"/>
        <v>59.540229885057478</v>
      </c>
      <c r="I9" s="867">
        <f t="shared" si="2"/>
        <v>59.540229885057478</v>
      </c>
      <c r="J9" s="1021" t="s">
        <v>3613</v>
      </c>
      <c r="K9" s="881" t="s">
        <v>868</v>
      </c>
      <c r="L9" s="881" t="s">
        <v>938</v>
      </c>
    </row>
    <row r="10" spans="1:13" s="910" customFormat="1" ht="9.6">
      <c r="A10" s="879">
        <f>VLOOKUP(B10,'[4].'!$A$1:$I$849,9,0)</f>
        <v>5902811502771</v>
      </c>
      <c r="B10" s="880" t="s">
        <v>1433</v>
      </c>
      <c r="C10" s="1020"/>
      <c r="D10" s="811" t="s">
        <v>1185</v>
      </c>
      <c r="E10" s="908" t="s">
        <v>940</v>
      </c>
      <c r="F10" s="806">
        <v>259</v>
      </c>
      <c r="G10" s="776">
        <f t="shared" si="0"/>
        <v>259</v>
      </c>
      <c r="H10" s="909">
        <f t="shared" si="1"/>
        <v>59.540229885057478</v>
      </c>
      <c r="I10" s="867">
        <f t="shared" si="2"/>
        <v>59.540229885057478</v>
      </c>
      <c r="J10" s="1021"/>
      <c r="K10" s="881" t="s">
        <v>868</v>
      </c>
      <c r="L10" s="881" t="s">
        <v>942</v>
      </c>
    </row>
    <row r="11" spans="1:13" s="910" customFormat="1" ht="11.25" customHeight="1">
      <c r="A11" s="879" t="str">
        <f>VLOOKUP(B11,'[4].'!$A$1:$I$854,9,0)</f>
        <v>5902811508483</v>
      </c>
      <c r="B11" s="880" t="s">
        <v>1434</v>
      </c>
      <c r="C11" s="1020" t="s">
        <v>3614</v>
      </c>
      <c r="D11" s="811" t="s">
        <v>1185</v>
      </c>
      <c r="E11" s="908" t="s">
        <v>936</v>
      </c>
      <c r="F11" s="806">
        <v>460</v>
      </c>
      <c r="G11" s="776">
        <f t="shared" si="0"/>
        <v>460</v>
      </c>
      <c r="H11" s="909">
        <f t="shared" si="1"/>
        <v>105.74712643678161</v>
      </c>
      <c r="I11" s="867">
        <f t="shared" si="2"/>
        <v>105.74712643678161</v>
      </c>
      <c r="J11" s="1021" t="s">
        <v>3615</v>
      </c>
      <c r="K11" s="881" t="s">
        <v>868</v>
      </c>
      <c r="L11" s="881" t="s">
        <v>938</v>
      </c>
    </row>
    <row r="12" spans="1:13" s="910" customFormat="1" ht="9.6">
      <c r="A12" s="879" t="str">
        <f>VLOOKUP(B12,'[4].'!$A$1:$I$854,9,0)</f>
        <v>5902811508490</v>
      </c>
      <c r="B12" s="880" t="s">
        <v>1435</v>
      </c>
      <c r="C12" s="1020"/>
      <c r="D12" s="811" t="s">
        <v>1185</v>
      </c>
      <c r="E12" s="908" t="s">
        <v>940</v>
      </c>
      <c r="F12" s="806">
        <v>460</v>
      </c>
      <c r="G12" s="776">
        <f t="shared" si="0"/>
        <v>460</v>
      </c>
      <c r="H12" s="909">
        <f t="shared" si="1"/>
        <v>105.74712643678161</v>
      </c>
      <c r="I12" s="867">
        <f t="shared" si="2"/>
        <v>105.74712643678161</v>
      </c>
      <c r="J12" s="1021"/>
      <c r="K12" s="881" t="s">
        <v>868</v>
      </c>
      <c r="L12" s="881" t="s">
        <v>942</v>
      </c>
    </row>
    <row r="13" spans="1:13" s="910" customFormat="1" ht="11.25" customHeight="1">
      <c r="A13" s="879" t="str">
        <f>VLOOKUP(B13,'[4].'!$A$1:$I$854,9,0)</f>
        <v>5902811508513</v>
      </c>
      <c r="B13" s="880" t="s">
        <v>1436</v>
      </c>
      <c r="C13" s="1020" t="s">
        <v>3616</v>
      </c>
      <c r="D13" s="811" t="s">
        <v>1185</v>
      </c>
      <c r="E13" s="908" t="s">
        <v>936</v>
      </c>
      <c r="F13" s="806">
        <v>479</v>
      </c>
      <c r="G13" s="776">
        <f t="shared" si="0"/>
        <v>479</v>
      </c>
      <c r="H13" s="909">
        <f t="shared" si="1"/>
        <v>110.11494252873564</v>
      </c>
      <c r="I13" s="867">
        <f t="shared" si="2"/>
        <v>110.11494252873564</v>
      </c>
      <c r="J13" s="1021" t="s">
        <v>3617</v>
      </c>
      <c r="K13" s="881" t="s">
        <v>868</v>
      </c>
      <c r="L13" s="881" t="s">
        <v>938</v>
      </c>
    </row>
    <row r="14" spans="1:13" s="910" customFormat="1" ht="9.6">
      <c r="A14" s="879" t="str">
        <f>VLOOKUP(B14,'[4].'!$A$1:$I$854,9,0)</f>
        <v>5902811508506</v>
      </c>
      <c r="B14" s="880" t="s">
        <v>1437</v>
      </c>
      <c r="C14" s="1020"/>
      <c r="D14" s="811" t="s">
        <v>1185</v>
      </c>
      <c r="E14" s="908" t="s">
        <v>940</v>
      </c>
      <c r="F14" s="806">
        <v>479</v>
      </c>
      <c r="G14" s="776">
        <f t="shared" si="0"/>
        <v>479</v>
      </c>
      <c r="H14" s="909">
        <f t="shared" si="1"/>
        <v>110.11494252873564</v>
      </c>
      <c r="I14" s="867">
        <f t="shared" si="2"/>
        <v>110.11494252873564</v>
      </c>
      <c r="J14" s="1021"/>
      <c r="K14" s="881" t="s">
        <v>868</v>
      </c>
      <c r="L14" s="881" t="s">
        <v>942</v>
      </c>
    </row>
  </sheetData>
  <sheetProtection selectLockedCells="1" selectUnlockedCells="1"/>
  <mergeCells count="10">
    <mergeCell ref="C11:C12"/>
    <mergeCell ref="J11:J12"/>
    <mergeCell ref="C13:C14"/>
    <mergeCell ref="J13:J14"/>
    <mergeCell ref="A1:G1"/>
    <mergeCell ref="A6:I6"/>
    <mergeCell ref="C7:C8"/>
    <mergeCell ref="J7:J8"/>
    <mergeCell ref="C9:C10"/>
    <mergeCell ref="J9:J10"/>
  </mergeCells>
  <hyperlinks>
    <hyperlink ref="M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21"/>
  <sheetViews>
    <sheetView view="pageBreakPreview" zoomScale="85" zoomScaleSheetLayoutView="85" workbookViewId="0">
      <selection activeCell="G2" sqref="G2"/>
    </sheetView>
  </sheetViews>
  <sheetFormatPr defaultColWidth="8.59765625" defaultRowHeight="10.199999999999999"/>
  <cols>
    <col min="1" max="1" width="17" style="362" customWidth="1"/>
    <col min="2" max="2" width="25.59765625" style="363" customWidth="1"/>
    <col min="3" max="3" width="30.19921875" style="362" customWidth="1"/>
    <col min="4" max="9" width="8.59765625" style="362"/>
    <col min="10" max="10" width="29.8984375" style="362" customWidth="1"/>
    <col min="11" max="16384" width="8.59765625" style="362"/>
  </cols>
  <sheetData>
    <row r="1" spans="1:13">
      <c r="A1" s="993" t="s">
        <v>855</v>
      </c>
      <c r="B1" s="993"/>
      <c r="C1" s="993"/>
      <c r="D1" s="993"/>
      <c r="E1" s="993"/>
      <c r="F1" s="461"/>
      <c r="G1" s="365"/>
      <c r="H1" s="366"/>
      <c r="I1" s="366"/>
      <c r="J1" s="367"/>
      <c r="K1" s="369"/>
      <c r="L1" s="368"/>
      <c r="M1" s="369"/>
    </row>
    <row r="2" spans="1:13" ht="20.399999999999999">
      <c r="A2" s="345"/>
      <c r="B2" s="41"/>
      <c r="C2" s="150"/>
      <c r="D2" s="150"/>
      <c r="E2" s="346"/>
      <c r="F2" s="139" t="s">
        <v>45</v>
      </c>
      <c r="G2" s="140">
        <v>0</v>
      </c>
      <c r="H2" s="139" t="s">
        <v>46</v>
      </c>
      <c r="I2" s="141">
        <v>4.3499999999999996</v>
      </c>
      <c r="J2" s="347"/>
      <c r="K2" s="150"/>
      <c r="L2" s="347"/>
      <c r="M2" s="150"/>
    </row>
    <row r="3" spans="1:13">
      <c r="A3" s="345"/>
      <c r="B3" s="41"/>
      <c r="C3" s="150"/>
      <c r="D3" s="150"/>
      <c r="E3" s="346"/>
      <c r="F3" s="348"/>
      <c r="G3" s="348"/>
      <c r="H3" s="349"/>
      <c r="I3" s="349"/>
      <c r="J3" s="350"/>
      <c r="K3" s="150"/>
      <c r="L3" s="347"/>
      <c r="M3" s="150"/>
    </row>
    <row r="4" spans="1:13" ht="20.399999999999999">
      <c r="A4" s="351" t="s">
        <v>47</v>
      </c>
      <c r="B4" s="352" t="s">
        <v>856</v>
      </c>
      <c r="C4" s="353" t="s">
        <v>857</v>
      </c>
      <c r="D4" s="354" t="s">
        <v>858</v>
      </c>
      <c r="E4" s="354" t="s">
        <v>859</v>
      </c>
      <c r="F4" s="355" t="s">
        <v>860</v>
      </c>
      <c r="G4" s="356" t="s">
        <v>66</v>
      </c>
      <c r="H4" s="357" t="s">
        <v>67</v>
      </c>
      <c r="I4" s="358" t="s">
        <v>68</v>
      </c>
      <c r="J4" s="359" t="s">
        <v>861</v>
      </c>
      <c r="K4" s="354" t="s">
        <v>862</v>
      </c>
      <c r="L4" s="354" t="s">
        <v>863</v>
      </c>
      <c r="M4" s="359" t="s">
        <v>894</v>
      </c>
    </row>
    <row r="5" spans="1:13">
      <c r="A5" s="449"/>
      <c r="B5" s="442"/>
      <c r="C5" s="442"/>
      <c r="D5" s="442"/>
      <c r="E5" s="442"/>
      <c r="F5" s="372"/>
      <c r="G5" s="372"/>
      <c r="H5" s="373"/>
      <c r="I5" s="373"/>
      <c r="J5" s="374"/>
      <c r="K5" s="442"/>
      <c r="L5" s="443"/>
      <c r="M5" s="360" t="s">
        <v>864</v>
      </c>
    </row>
    <row r="6" spans="1:13">
      <c r="A6" s="1022" t="s">
        <v>1438</v>
      </c>
      <c r="B6" s="1022"/>
      <c r="C6" s="1022"/>
      <c r="D6" s="1022"/>
      <c r="E6" s="1022"/>
      <c r="F6" s="1022"/>
      <c r="G6" s="1022"/>
      <c r="H6" s="1022"/>
      <c r="I6" s="1022"/>
      <c r="J6" s="456"/>
      <c r="K6" s="457"/>
      <c r="L6" s="457"/>
    </row>
    <row r="7" spans="1:13" s="889" customFormat="1" ht="38.4">
      <c r="A7" s="771">
        <f>VLOOKUP(B7,'[2].'!$A$1:$I$803,9,0)</f>
        <v>5902811502801</v>
      </c>
      <c r="B7" s="772" t="s">
        <v>1439</v>
      </c>
      <c r="C7" s="773" t="s">
        <v>3618</v>
      </c>
      <c r="D7" s="774" t="s">
        <v>1136</v>
      </c>
      <c r="E7" s="774" t="s">
        <v>936</v>
      </c>
      <c r="F7" s="775">
        <v>280</v>
      </c>
      <c r="G7" s="776">
        <f t="shared" ref="G7:G12" si="0">F7-(F7*$G$2)</f>
        <v>280</v>
      </c>
      <c r="H7" s="777">
        <f t="shared" ref="H7:H12" si="1">F7/$I$2</f>
        <v>64.367816091954026</v>
      </c>
      <c r="I7" s="778">
        <f t="shared" ref="I7:I12" si="2">H7-(H7*$G$2)</f>
        <v>64.367816091954026</v>
      </c>
      <c r="J7" s="773" t="s">
        <v>3619</v>
      </c>
      <c r="K7" s="779" t="s">
        <v>1137</v>
      </c>
      <c r="L7" s="779" t="s">
        <v>938</v>
      </c>
      <c r="M7" s="888"/>
    </row>
    <row r="8" spans="1:13" s="889" customFormat="1" ht="38.4">
      <c r="A8" s="771">
        <f>VLOOKUP(B8,'[2].'!$A$1:$I$803,9,0)</f>
        <v>5902811506922</v>
      </c>
      <c r="B8" s="772" t="s">
        <v>1440</v>
      </c>
      <c r="C8" s="773" t="s">
        <v>3620</v>
      </c>
      <c r="D8" s="774" t="s">
        <v>1136</v>
      </c>
      <c r="E8" s="774" t="s">
        <v>936</v>
      </c>
      <c r="F8" s="775">
        <v>470</v>
      </c>
      <c r="G8" s="776">
        <f t="shared" si="0"/>
        <v>470</v>
      </c>
      <c r="H8" s="777">
        <f t="shared" si="1"/>
        <v>108.04597701149426</v>
      </c>
      <c r="I8" s="778">
        <f t="shared" si="2"/>
        <v>108.04597701149426</v>
      </c>
      <c r="J8" s="773" t="s">
        <v>3621</v>
      </c>
      <c r="K8" s="779" t="s">
        <v>1137</v>
      </c>
      <c r="L8" s="779" t="s">
        <v>938</v>
      </c>
      <c r="M8" s="888"/>
    </row>
    <row r="9" spans="1:13" s="889" customFormat="1" ht="38.4">
      <c r="A9" s="771">
        <f>VLOOKUP(B9,'[2].'!$A$1:$I$803,9,0)</f>
        <v>5902811502818</v>
      </c>
      <c r="B9" s="772" t="s">
        <v>1441</v>
      </c>
      <c r="C9" s="773" t="s">
        <v>3622</v>
      </c>
      <c r="D9" s="774" t="s">
        <v>1136</v>
      </c>
      <c r="E9" s="774" t="s">
        <v>936</v>
      </c>
      <c r="F9" s="775">
        <v>520</v>
      </c>
      <c r="G9" s="776">
        <f t="shared" si="0"/>
        <v>520</v>
      </c>
      <c r="H9" s="777">
        <f t="shared" si="1"/>
        <v>119.54022988505749</v>
      </c>
      <c r="I9" s="778">
        <f t="shared" si="2"/>
        <v>119.54022988505749</v>
      </c>
      <c r="J9" s="773" t="s">
        <v>3623</v>
      </c>
      <c r="K9" s="779" t="s">
        <v>1137</v>
      </c>
      <c r="L9" s="779" t="s">
        <v>938</v>
      </c>
      <c r="M9" s="888"/>
    </row>
    <row r="10" spans="1:13" s="889" customFormat="1" ht="28.8">
      <c r="A10" s="771">
        <f>VLOOKUP(B10,'[2].'!$A$1:$I$803,9,0)</f>
        <v>5902811502825</v>
      </c>
      <c r="B10" s="772" t="s">
        <v>1442</v>
      </c>
      <c r="C10" s="773" t="s">
        <v>3624</v>
      </c>
      <c r="D10" s="774" t="s">
        <v>1136</v>
      </c>
      <c r="E10" s="774" t="s">
        <v>940</v>
      </c>
      <c r="F10" s="775">
        <v>520</v>
      </c>
      <c r="G10" s="776">
        <f t="shared" si="0"/>
        <v>520</v>
      </c>
      <c r="H10" s="777">
        <f t="shared" si="1"/>
        <v>119.54022988505749</v>
      </c>
      <c r="I10" s="778">
        <f t="shared" si="2"/>
        <v>119.54022988505749</v>
      </c>
      <c r="J10" s="773" t="s">
        <v>3623</v>
      </c>
      <c r="K10" s="779" t="s">
        <v>1137</v>
      </c>
      <c r="L10" s="779" t="s">
        <v>942</v>
      </c>
      <c r="M10" s="888"/>
    </row>
    <row r="11" spans="1:13" s="889" customFormat="1" ht="28.8">
      <c r="A11" s="771">
        <f>VLOOKUP(B11,'[2].'!$A$1:$I$803,9,0)</f>
        <v>5902811502832</v>
      </c>
      <c r="B11" s="772" t="s">
        <v>1443</v>
      </c>
      <c r="C11" s="773" t="s">
        <v>3625</v>
      </c>
      <c r="D11" s="774" t="s">
        <v>1136</v>
      </c>
      <c r="E11" s="774" t="s">
        <v>936</v>
      </c>
      <c r="F11" s="775">
        <v>925</v>
      </c>
      <c r="G11" s="776">
        <f t="shared" si="0"/>
        <v>925</v>
      </c>
      <c r="H11" s="777">
        <f t="shared" si="1"/>
        <v>212.64367816091956</v>
      </c>
      <c r="I11" s="778">
        <f t="shared" si="2"/>
        <v>212.64367816091956</v>
      </c>
      <c r="J11" s="773" t="s">
        <v>3626</v>
      </c>
      <c r="K11" s="779" t="s">
        <v>1137</v>
      </c>
      <c r="L11" s="779" t="s">
        <v>938</v>
      </c>
      <c r="M11" s="888"/>
    </row>
    <row r="12" spans="1:13" s="889" customFormat="1" ht="19.2">
      <c r="A12" s="771">
        <f>VLOOKUP(B12,'[2].'!$A$1:$I$803,9,0)</f>
        <v>5902811502849</v>
      </c>
      <c r="B12" s="869" t="s">
        <v>1444</v>
      </c>
      <c r="C12" s="773" t="s">
        <v>3627</v>
      </c>
      <c r="D12" s="788" t="s">
        <v>879</v>
      </c>
      <c r="E12" s="874" t="s">
        <v>1142</v>
      </c>
      <c r="F12" s="806">
        <v>149</v>
      </c>
      <c r="G12" s="776">
        <f t="shared" si="0"/>
        <v>149</v>
      </c>
      <c r="H12" s="777">
        <f t="shared" si="1"/>
        <v>34.252873563218394</v>
      </c>
      <c r="I12" s="778">
        <f t="shared" si="2"/>
        <v>34.252873563218394</v>
      </c>
      <c r="J12" s="773" t="s">
        <v>3628</v>
      </c>
      <c r="K12" s="779" t="s">
        <v>868</v>
      </c>
      <c r="L12" s="779" t="s">
        <v>938</v>
      </c>
      <c r="M12" s="888"/>
    </row>
    <row r="13" spans="1:13" s="889" customFormat="1" ht="38.4">
      <c r="A13" s="771">
        <v>5902811509541</v>
      </c>
      <c r="B13" s="869" t="s">
        <v>3629</v>
      </c>
      <c r="C13" s="773" t="s">
        <v>3630</v>
      </c>
      <c r="D13" s="788" t="s">
        <v>885</v>
      </c>
      <c r="E13" s="874" t="s">
        <v>3631</v>
      </c>
      <c r="F13" s="806">
        <v>159</v>
      </c>
      <c r="G13" s="776">
        <f>F13-(F13*$G$2)</f>
        <v>159</v>
      </c>
      <c r="H13" s="777">
        <f>F13/$I$2</f>
        <v>36.551724137931039</v>
      </c>
      <c r="I13" s="778">
        <f>H13-(H13*$G$2)</f>
        <v>36.551724137931039</v>
      </c>
      <c r="J13" s="802" t="s">
        <v>3632</v>
      </c>
      <c r="K13" s="802" t="s">
        <v>868</v>
      </c>
      <c r="L13" s="802" t="s">
        <v>3633</v>
      </c>
      <c r="M13" s="888"/>
    </row>
    <row r="14" spans="1:13" s="889" customFormat="1" ht="24" customHeight="1">
      <c r="A14" s="771">
        <v>5902811507738</v>
      </c>
      <c r="B14" s="869" t="s">
        <v>3634</v>
      </c>
      <c r="C14" s="773" t="s">
        <v>3635</v>
      </c>
      <c r="D14" s="788" t="s">
        <v>897</v>
      </c>
      <c r="E14" s="874" t="s">
        <v>3636</v>
      </c>
      <c r="F14" s="806">
        <v>229</v>
      </c>
      <c r="G14" s="776">
        <f t="shared" ref="G14:G21" si="3">F14-(F14*$G$2)</f>
        <v>229</v>
      </c>
      <c r="H14" s="777">
        <f>F14/$I$2</f>
        <v>52.643678160919542</v>
      </c>
      <c r="I14" s="778">
        <f>H14-(H14*$G$2)</f>
        <v>52.643678160919542</v>
      </c>
      <c r="J14" s="773" t="s">
        <v>3637</v>
      </c>
      <c r="K14" s="779" t="s">
        <v>871</v>
      </c>
      <c r="L14" s="779" t="s">
        <v>1310</v>
      </c>
      <c r="M14" s="888"/>
    </row>
    <row r="15" spans="1:13" s="889" customFormat="1" ht="38.4">
      <c r="A15" s="782">
        <v>5902811509558</v>
      </c>
      <c r="B15" s="869" t="s">
        <v>3638</v>
      </c>
      <c r="C15" s="773" t="s">
        <v>3639</v>
      </c>
      <c r="D15" s="788" t="s">
        <v>885</v>
      </c>
      <c r="E15" s="874" t="s">
        <v>3631</v>
      </c>
      <c r="F15" s="806">
        <v>335</v>
      </c>
      <c r="G15" s="776">
        <f t="shared" si="3"/>
        <v>335</v>
      </c>
      <c r="H15" s="777">
        <f t="shared" ref="H15:H21" si="4">F15/$I$2</f>
        <v>77.011494252873575</v>
      </c>
      <c r="I15" s="778">
        <f t="shared" ref="I15:I21" si="5">H15-(H15*$G$2)</f>
        <v>77.011494252873575</v>
      </c>
      <c r="J15" s="802" t="s">
        <v>3640</v>
      </c>
      <c r="K15" s="802" t="s">
        <v>868</v>
      </c>
      <c r="L15" s="802" t="s">
        <v>3641</v>
      </c>
      <c r="M15" s="888"/>
    </row>
    <row r="16" spans="1:13" s="889" customFormat="1" ht="38.4">
      <c r="A16" s="782">
        <v>5902811509565</v>
      </c>
      <c r="B16" s="869" t="s">
        <v>3642</v>
      </c>
      <c r="C16" s="773" t="s">
        <v>3643</v>
      </c>
      <c r="D16" s="788" t="s">
        <v>885</v>
      </c>
      <c r="E16" s="874" t="s">
        <v>3631</v>
      </c>
      <c r="F16" s="806">
        <v>255</v>
      </c>
      <c r="G16" s="776">
        <f t="shared" si="3"/>
        <v>255</v>
      </c>
      <c r="H16" s="777">
        <f t="shared" si="4"/>
        <v>58.62068965517242</v>
      </c>
      <c r="I16" s="778">
        <f t="shared" si="5"/>
        <v>58.62068965517242</v>
      </c>
      <c r="J16" s="802" t="s">
        <v>3644</v>
      </c>
      <c r="K16" s="802" t="s">
        <v>868</v>
      </c>
      <c r="L16" s="802" t="s">
        <v>3645</v>
      </c>
      <c r="M16" s="888"/>
    </row>
    <row r="17" spans="1:13" s="889" customFormat="1" ht="9" customHeight="1">
      <c r="A17" s="782">
        <v>5902811509572</v>
      </c>
      <c r="B17" s="869" t="s">
        <v>3646</v>
      </c>
      <c r="C17" s="1023" t="s">
        <v>3647</v>
      </c>
      <c r="D17" s="788" t="s">
        <v>885</v>
      </c>
      <c r="E17" s="802" t="s">
        <v>3648</v>
      </c>
      <c r="F17" s="806">
        <v>147</v>
      </c>
      <c r="G17" s="776">
        <f t="shared" si="3"/>
        <v>147</v>
      </c>
      <c r="H17" s="777">
        <f t="shared" si="4"/>
        <v>33.793103448275865</v>
      </c>
      <c r="I17" s="778">
        <f t="shared" si="5"/>
        <v>33.793103448275865</v>
      </c>
      <c r="J17" s="1010" t="s">
        <v>3649</v>
      </c>
      <c r="K17" s="802" t="s">
        <v>868</v>
      </c>
      <c r="L17" s="802" t="s">
        <v>3641</v>
      </c>
      <c r="M17" s="888"/>
    </row>
    <row r="18" spans="1:13" s="889" customFormat="1" ht="9" customHeight="1">
      <c r="A18" s="782">
        <v>5902811509589</v>
      </c>
      <c r="B18" s="869" t="s">
        <v>3650</v>
      </c>
      <c r="C18" s="1024"/>
      <c r="D18" s="788" t="s">
        <v>885</v>
      </c>
      <c r="E18" s="802" t="s">
        <v>3651</v>
      </c>
      <c r="F18" s="806">
        <v>147</v>
      </c>
      <c r="G18" s="776">
        <f t="shared" si="3"/>
        <v>147</v>
      </c>
      <c r="H18" s="777">
        <f t="shared" si="4"/>
        <v>33.793103448275865</v>
      </c>
      <c r="I18" s="778">
        <f t="shared" si="5"/>
        <v>33.793103448275865</v>
      </c>
      <c r="J18" s="1010"/>
      <c r="K18" s="802" t="s">
        <v>868</v>
      </c>
      <c r="L18" s="802" t="s">
        <v>3633</v>
      </c>
      <c r="M18" s="888"/>
    </row>
    <row r="19" spans="1:13" s="889" customFormat="1" ht="19.2">
      <c r="A19" s="782">
        <v>5902811509596</v>
      </c>
      <c r="B19" s="869" t="s">
        <v>3652</v>
      </c>
      <c r="C19" s="1025"/>
      <c r="D19" s="788" t="s">
        <v>885</v>
      </c>
      <c r="E19" s="802" t="s">
        <v>3653</v>
      </c>
      <c r="F19" s="911">
        <v>147</v>
      </c>
      <c r="G19" s="776">
        <f t="shared" si="3"/>
        <v>147</v>
      </c>
      <c r="H19" s="777">
        <f t="shared" si="4"/>
        <v>33.793103448275865</v>
      </c>
      <c r="I19" s="778">
        <f t="shared" si="5"/>
        <v>33.793103448275865</v>
      </c>
      <c r="J19" s="1010"/>
      <c r="K19" s="802" t="s">
        <v>868</v>
      </c>
      <c r="L19" s="802" t="s">
        <v>3645</v>
      </c>
      <c r="M19" s="912"/>
    </row>
    <row r="20" spans="1:13" s="889" customFormat="1" ht="19.2">
      <c r="A20" s="782">
        <v>5902811509602</v>
      </c>
      <c r="B20" s="869" t="s">
        <v>3654</v>
      </c>
      <c r="C20" s="913" t="s">
        <v>3655</v>
      </c>
      <c r="D20" s="788" t="s">
        <v>885</v>
      </c>
      <c r="E20" s="802" t="s">
        <v>1274</v>
      </c>
      <c r="F20" s="914">
        <v>115</v>
      </c>
      <c r="G20" s="776">
        <f t="shared" si="3"/>
        <v>115</v>
      </c>
      <c r="H20" s="777">
        <f t="shared" si="4"/>
        <v>26.436781609195403</v>
      </c>
      <c r="I20" s="778">
        <f t="shared" si="5"/>
        <v>26.436781609195403</v>
      </c>
      <c r="J20" s="802" t="s">
        <v>3656</v>
      </c>
      <c r="K20" s="802" t="s">
        <v>868</v>
      </c>
      <c r="L20" s="802" t="s">
        <v>938</v>
      </c>
      <c r="M20" s="915"/>
    </row>
    <row r="21" spans="1:13" s="889" customFormat="1" ht="38.4">
      <c r="A21" s="782">
        <v>5902811509619</v>
      </c>
      <c r="B21" s="869" t="s">
        <v>3657</v>
      </c>
      <c r="C21" s="913" t="s">
        <v>3658</v>
      </c>
      <c r="D21" s="788" t="s">
        <v>885</v>
      </c>
      <c r="E21" s="802" t="s">
        <v>3651</v>
      </c>
      <c r="F21" s="914">
        <v>165</v>
      </c>
      <c r="G21" s="776">
        <f t="shared" si="3"/>
        <v>165</v>
      </c>
      <c r="H21" s="777">
        <f t="shared" si="4"/>
        <v>37.931034482758626</v>
      </c>
      <c r="I21" s="778">
        <f t="shared" si="5"/>
        <v>37.931034482758626</v>
      </c>
      <c r="J21" s="802" t="s">
        <v>3659</v>
      </c>
      <c r="K21" s="802" t="s">
        <v>868</v>
      </c>
      <c r="L21" s="802" t="s">
        <v>3633</v>
      </c>
      <c r="M21" s="915"/>
    </row>
  </sheetData>
  <sheetProtection selectLockedCells="1" selectUnlockedCells="1"/>
  <mergeCells count="4">
    <mergeCell ref="A1:E1"/>
    <mergeCell ref="A6:I6"/>
    <mergeCell ref="C17:C19"/>
    <mergeCell ref="J17:J19"/>
  </mergeCells>
  <hyperlinks>
    <hyperlink ref="M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148"/>
  <sheetViews>
    <sheetView view="pageBreakPreview" zoomScale="130" zoomScaleSheetLayoutView="130" workbookViewId="0">
      <selection activeCell="G2" sqref="G2"/>
    </sheetView>
  </sheetViews>
  <sheetFormatPr defaultColWidth="8.59765625" defaultRowHeight="10.199999999999999"/>
  <cols>
    <col min="1" max="1" width="12.5" style="362" customWidth="1"/>
    <col min="2" max="2" width="12.19921875" style="363" customWidth="1"/>
    <col min="3" max="3" width="28.09765625" style="363" customWidth="1"/>
    <col min="4" max="6" width="8.59765625" style="362"/>
    <col min="7" max="7" width="8.59765625" style="462"/>
    <col min="8" max="8" width="8.59765625" style="362"/>
    <col min="9" max="9" width="8.59765625" style="462"/>
    <col min="10" max="10" width="20.59765625" style="362" customWidth="1"/>
    <col min="11" max="16384" width="8.59765625" style="362"/>
  </cols>
  <sheetData>
    <row r="1" spans="1:13">
      <c r="A1" s="993" t="s">
        <v>855</v>
      </c>
      <c r="B1" s="993"/>
      <c r="C1" s="993"/>
      <c r="D1" s="993"/>
      <c r="E1" s="993"/>
      <c r="F1" s="993"/>
      <c r="G1" s="993"/>
      <c r="H1" s="993"/>
      <c r="I1" s="993"/>
      <c r="J1" s="993"/>
      <c r="K1" s="369"/>
      <c r="L1" s="368"/>
      <c r="M1" s="369"/>
    </row>
    <row r="2" spans="1:13" ht="20.399999999999999">
      <c r="A2" s="345"/>
      <c r="B2" s="41"/>
      <c r="C2" s="41"/>
      <c r="D2" s="150"/>
      <c r="E2" s="346"/>
      <c r="F2" s="139" t="s">
        <v>45</v>
      </c>
      <c r="G2" s="463">
        <v>0</v>
      </c>
      <c r="H2" s="139" t="s">
        <v>46</v>
      </c>
      <c r="I2" s="464">
        <v>4.3499999999999996</v>
      </c>
      <c r="J2" s="347"/>
      <c r="K2" s="150"/>
      <c r="L2" s="347"/>
      <c r="M2" s="150"/>
    </row>
    <row r="3" spans="1:13">
      <c r="A3" s="345"/>
      <c r="B3" s="41"/>
      <c r="C3" s="41"/>
      <c r="D3" s="150"/>
      <c r="E3" s="346"/>
      <c r="F3" s="348"/>
      <c r="G3" s="465"/>
      <c r="H3" s="349"/>
      <c r="I3" s="466"/>
      <c r="J3" s="350"/>
      <c r="K3" s="150"/>
      <c r="L3" s="347"/>
      <c r="M3" s="150"/>
    </row>
    <row r="4" spans="1:13" ht="20.399999999999999">
      <c r="A4" s="467" t="s">
        <v>47</v>
      </c>
      <c r="B4" s="468" t="s">
        <v>856</v>
      </c>
      <c r="C4" s="469" t="s">
        <v>857</v>
      </c>
      <c r="D4" s="470" t="s">
        <v>858</v>
      </c>
      <c r="E4" s="470" t="s">
        <v>859</v>
      </c>
      <c r="F4" s="471" t="s">
        <v>860</v>
      </c>
      <c r="G4" s="472" t="s">
        <v>66</v>
      </c>
      <c r="H4" s="473" t="s">
        <v>67</v>
      </c>
      <c r="I4" s="474" t="s">
        <v>68</v>
      </c>
      <c r="J4" s="475" t="s">
        <v>861</v>
      </c>
      <c r="K4" s="470" t="s">
        <v>862</v>
      </c>
      <c r="L4" s="470" t="s">
        <v>863</v>
      </c>
      <c r="M4" s="475" t="s">
        <v>894</v>
      </c>
    </row>
    <row r="5" spans="1:13">
      <c r="A5" s="476"/>
      <c r="B5" s="477"/>
      <c r="C5" s="477"/>
      <c r="D5" s="477"/>
      <c r="E5" s="477"/>
      <c r="F5" s="478"/>
      <c r="G5" s="479"/>
      <c r="H5" s="480"/>
      <c r="I5" s="481"/>
      <c r="J5" s="482"/>
      <c r="K5" s="477"/>
      <c r="L5" s="483"/>
      <c r="M5" s="484" t="s">
        <v>864</v>
      </c>
    </row>
    <row r="6" spans="1:13">
      <c r="A6" s="1030" t="s">
        <v>1446</v>
      </c>
      <c r="B6" s="1030"/>
      <c r="C6" s="1030"/>
      <c r="D6" s="1030"/>
      <c r="E6" s="1030"/>
      <c r="F6" s="1030"/>
      <c r="G6" s="1030"/>
      <c r="H6" s="1030"/>
      <c r="I6" s="1030"/>
      <c r="J6" s="1030"/>
      <c r="K6" s="445"/>
      <c r="L6" s="445"/>
      <c r="M6" s="460"/>
    </row>
    <row r="7" spans="1:13" s="119" customFormat="1" ht="11.25" customHeight="1">
      <c r="A7" s="1031" t="s">
        <v>1447</v>
      </c>
      <c r="B7" s="1031"/>
      <c r="C7" s="1031"/>
      <c r="D7" s="1031"/>
      <c r="E7" s="1031"/>
      <c r="F7" s="1031"/>
      <c r="G7" s="1031"/>
      <c r="H7" s="1031"/>
      <c r="I7" s="1031"/>
      <c r="J7" s="1031"/>
      <c r="K7" s="1031"/>
      <c r="L7" s="1031"/>
      <c r="M7" s="485"/>
    </row>
    <row r="8" spans="1:13" s="119" customFormat="1" ht="28.8">
      <c r="A8" s="809">
        <f>VLOOKUP(B8,'[3].'!$A$1:$I$849,9,0)</f>
        <v>5902811507103</v>
      </c>
      <c r="B8" s="810" t="s">
        <v>1448</v>
      </c>
      <c r="C8" s="810" t="s">
        <v>3059</v>
      </c>
      <c r="D8" s="811" t="s">
        <v>885</v>
      </c>
      <c r="E8" s="812"/>
      <c r="F8" s="806">
        <v>7.75</v>
      </c>
      <c r="G8" s="813">
        <f t="shared" ref="G8:G22" si="0">F8-(F8*$G$2)</f>
        <v>7.75</v>
      </c>
      <c r="H8" s="814">
        <f t="shared" ref="H8:H66" si="1">F8/$I$2</f>
        <v>1.781609195402299</v>
      </c>
      <c r="I8" s="815">
        <f t="shared" ref="I8:I66" si="2">H8-(H8*$G$2)</f>
        <v>1.781609195402299</v>
      </c>
      <c r="J8" s="816" t="s">
        <v>3084</v>
      </c>
      <c r="K8" s="824" t="s">
        <v>868</v>
      </c>
      <c r="L8" s="824"/>
      <c r="M8" s="487" t="s">
        <v>899</v>
      </c>
    </row>
    <row r="9" spans="1:13" s="119" customFormat="1" ht="28.8">
      <c r="A9" s="809">
        <f>VLOOKUP(B9,'[3].'!$A$1:$I$849,9,0)</f>
        <v>5902811507110</v>
      </c>
      <c r="B9" s="810" t="s">
        <v>1449</v>
      </c>
      <c r="C9" s="811" t="s">
        <v>3060</v>
      </c>
      <c r="D9" s="811" t="s">
        <v>1450</v>
      </c>
      <c r="E9" s="812"/>
      <c r="F9" s="806">
        <v>7.75</v>
      </c>
      <c r="G9" s="813">
        <f t="shared" si="0"/>
        <v>7.75</v>
      </c>
      <c r="H9" s="814">
        <f t="shared" si="1"/>
        <v>1.781609195402299</v>
      </c>
      <c r="I9" s="815">
        <f t="shared" si="2"/>
        <v>1.781609195402299</v>
      </c>
      <c r="J9" s="824" t="s">
        <v>3085</v>
      </c>
      <c r="K9" s="824" t="s">
        <v>871</v>
      </c>
      <c r="L9" s="824"/>
      <c r="M9" s="487" t="s">
        <v>899</v>
      </c>
    </row>
    <row r="10" spans="1:13" s="119" customFormat="1" ht="28.8">
      <c r="A10" s="809">
        <f>VLOOKUP(B10,'[3].'!$A$1:$I$849,9,0)</f>
        <v>5902811507127</v>
      </c>
      <c r="B10" s="810" t="s">
        <v>1451</v>
      </c>
      <c r="C10" s="810" t="s">
        <v>3061</v>
      </c>
      <c r="D10" s="811" t="s">
        <v>885</v>
      </c>
      <c r="E10" s="812"/>
      <c r="F10" s="806">
        <v>7.75</v>
      </c>
      <c r="G10" s="813">
        <f t="shared" si="0"/>
        <v>7.75</v>
      </c>
      <c r="H10" s="814">
        <f t="shared" si="1"/>
        <v>1.781609195402299</v>
      </c>
      <c r="I10" s="815">
        <f t="shared" si="2"/>
        <v>1.781609195402299</v>
      </c>
      <c r="J10" s="816" t="s">
        <v>3086</v>
      </c>
      <c r="K10" s="824" t="s">
        <v>868</v>
      </c>
      <c r="L10" s="824"/>
      <c r="M10" s="487" t="s">
        <v>899</v>
      </c>
    </row>
    <row r="11" spans="1:13" s="119" customFormat="1" ht="28.8">
      <c r="A11" s="809">
        <f>VLOOKUP(B11,'[3].'!$A$1:$I$849,9,0)</f>
        <v>5902811507134</v>
      </c>
      <c r="B11" s="810" t="s">
        <v>1452</v>
      </c>
      <c r="C11" s="810" t="s">
        <v>3061</v>
      </c>
      <c r="D11" s="811" t="s">
        <v>1450</v>
      </c>
      <c r="E11" s="812"/>
      <c r="F11" s="806">
        <v>7.75</v>
      </c>
      <c r="G11" s="813">
        <f t="shared" si="0"/>
        <v>7.75</v>
      </c>
      <c r="H11" s="814">
        <f t="shared" si="1"/>
        <v>1.781609195402299</v>
      </c>
      <c r="I11" s="815">
        <f t="shared" si="2"/>
        <v>1.781609195402299</v>
      </c>
      <c r="J11" s="816" t="s">
        <v>3086</v>
      </c>
      <c r="K11" s="824" t="s">
        <v>871</v>
      </c>
      <c r="L11" s="824"/>
      <c r="M11" s="487" t="s">
        <v>899</v>
      </c>
    </row>
    <row r="12" spans="1:13" s="119" customFormat="1" ht="28.8">
      <c r="A12" s="809">
        <f>VLOOKUP(B12,'[3].'!$A$1:$I$849,9,0)</f>
        <v>5902811503280</v>
      </c>
      <c r="B12" s="810" t="s">
        <v>1453</v>
      </c>
      <c r="C12" s="810" t="s">
        <v>3660</v>
      </c>
      <c r="D12" s="811" t="s">
        <v>1470</v>
      </c>
      <c r="E12" s="812" t="s">
        <v>1454</v>
      </c>
      <c r="F12" s="806">
        <v>1.35</v>
      </c>
      <c r="G12" s="813">
        <f t="shared" si="0"/>
        <v>1.35</v>
      </c>
      <c r="H12" s="814">
        <f t="shared" si="1"/>
        <v>0.31034482758620696</v>
      </c>
      <c r="I12" s="815">
        <f t="shared" si="2"/>
        <v>0.31034482758620696</v>
      </c>
      <c r="J12" s="816" t="s">
        <v>3661</v>
      </c>
      <c r="K12" s="824" t="s">
        <v>1470</v>
      </c>
      <c r="L12" s="824" t="s">
        <v>1454</v>
      </c>
      <c r="M12" s="487"/>
    </row>
    <row r="13" spans="1:13" s="119" customFormat="1" ht="19.2">
      <c r="A13" s="809">
        <f>VLOOKUP(B13,'[3].'!$A$1:$I$849,9,0)</f>
        <v>5902811503297</v>
      </c>
      <c r="B13" s="810" t="s">
        <v>1455</v>
      </c>
      <c r="C13" s="810" t="s">
        <v>3662</v>
      </c>
      <c r="D13" s="811" t="s">
        <v>1470</v>
      </c>
      <c r="E13" s="812" t="s">
        <v>1454</v>
      </c>
      <c r="F13" s="806">
        <v>1.35</v>
      </c>
      <c r="G13" s="813">
        <f t="shared" si="0"/>
        <v>1.35</v>
      </c>
      <c r="H13" s="814">
        <f t="shared" si="1"/>
        <v>0.31034482758620696</v>
      </c>
      <c r="I13" s="815">
        <f t="shared" si="2"/>
        <v>0.31034482758620696</v>
      </c>
      <c r="J13" s="816" t="s">
        <v>3663</v>
      </c>
      <c r="K13" s="824" t="s">
        <v>1470</v>
      </c>
      <c r="L13" s="824" t="s">
        <v>1454</v>
      </c>
      <c r="M13" s="487"/>
    </row>
    <row r="14" spans="1:13" s="119" customFormat="1" ht="19.2">
      <c r="A14" s="809" t="str">
        <f>VLOOKUP(B14,'[3].'!$A$1:$I$849,9,0)</f>
        <v>5902811508025</v>
      </c>
      <c r="B14" s="810" t="s">
        <v>1456</v>
      </c>
      <c r="C14" s="810" t="s">
        <v>3664</v>
      </c>
      <c r="D14" s="811" t="s">
        <v>1470</v>
      </c>
      <c r="E14" s="812" t="s">
        <v>1454</v>
      </c>
      <c r="F14" s="806">
        <v>1.5</v>
      </c>
      <c r="G14" s="813">
        <f t="shared" si="0"/>
        <v>1.5</v>
      </c>
      <c r="H14" s="814">
        <f t="shared" si="1"/>
        <v>0.34482758620689657</v>
      </c>
      <c r="I14" s="815">
        <f t="shared" si="2"/>
        <v>0.34482758620689657</v>
      </c>
      <c r="J14" s="816" t="s">
        <v>3665</v>
      </c>
      <c r="K14" s="824" t="s">
        <v>1470</v>
      </c>
      <c r="L14" s="824" t="s">
        <v>1454</v>
      </c>
      <c r="M14" s="487"/>
    </row>
    <row r="15" spans="1:13" s="119" customFormat="1" ht="19.2">
      <c r="A15" s="809">
        <f>VLOOKUP(B15,'[3].'!$A$1:$I$849,9,0)</f>
        <v>5902811503303</v>
      </c>
      <c r="B15" s="810" t="s">
        <v>1457</v>
      </c>
      <c r="C15" s="810" t="s">
        <v>3666</v>
      </c>
      <c r="D15" s="811" t="s">
        <v>1470</v>
      </c>
      <c r="E15" s="812" t="s">
        <v>1454</v>
      </c>
      <c r="F15" s="806">
        <v>2.99</v>
      </c>
      <c r="G15" s="813">
        <f t="shared" si="0"/>
        <v>2.99</v>
      </c>
      <c r="H15" s="814">
        <f t="shared" si="1"/>
        <v>0.68735632183908058</v>
      </c>
      <c r="I15" s="815">
        <f t="shared" si="2"/>
        <v>0.68735632183908058</v>
      </c>
      <c r="J15" s="816" t="s">
        <v>3667</v>
      </c>
      <c r="K15" s="824" t="s">
        <v>1470</v>
      </c>
      <c r="L15" s="824" t="s">
        <v>1454</v>
      </c>
      <c r="M15" s="487"/>
    </row>
    <row r="16" spans="1:13" s="119" customFormat="1" ht="19.2">
      <c r="A16" s="809">
        <f>VLOOKUP(B16,'[3].'!$A$1:$I$849,9,0)</f>
        <v>5902811503310</v>
      </c>
      <c r="B16" s="810" t="s">
        <v>1458</v>
      </c>
      <c r="C16" s="810" t="s">
        <v>3668</v>
      </c>
      <c r="D16" s="811" t="s">
        <v>1470</v>
      </c>
      <c r="E16" s="812" t="s">
        <v>1454</v>
      </c>
      <c r="F16" s="806">
        <v>2.99</v>
      </c>
      <c r="G16" s="813">
        <f t="shared" si="0"/>
        <v>2.99</v>
      </c>
      <c r="H16" s="814">
        <f t="shared" si="1"/>
        <v>0.68735632183908058</v>
      </c>
      <c r="I16" s="815">
        <f t="shared" si="2"/>
        <v>0.68735632183908058</v>
      </c>
      <c r="J16" s="816" t="s">
        <v>3669</v>
      </c>
      <c r="K16" s="824" t="s">
        <v>1470</v>
      </c>
      <c r="L16" s="824" t="s">
        <v>1454</v>
      </c>
      <c r="M16" s="487"/>
    </row>
    <row r="17" spans="1:13" s="119" customFormat="1" ht="19.2">
      <c r="A17" s="809">
        <f>VLOOKUP(B17,'[3].'!$A$1:$I$849,9,0)</f>
        <v>5902811503327</v>
      </c>
      <c r="B17" s="810" t="s">
        <v>1459</v>
      </c>
      <c r="C17" s="810" t="s">
        <v>3079</v>
      </c>
      <c r="D17" s="811" t="s">
        <v>1470</v>
      </c>
      <c r="E17" s="812" t="s">
        <v>1460</v>
      </c>
      <c r="F17" s="806">
        <v>9.9499999999999993</v>
      </c>
      <c r="G17" s="813">
        <f t="shared" si="0"/>
        <v>9.9499999999999993</v>
      </c>
      <c r="H17" s="814">
        <f t="shared" si="1"/>
        <v>2.2873563218390807</v>
      </c>
      <c r="I17" s="815">
        <f t="shared" si="2"/>
        <v>2.2873563218390807</v>
      </c>
      <c r="J17" s="816" t="s">
        <v>3087</v>
      </c>
      <c r="K17" s="824" t="s">
        <v>1470</v>
      </c>
      <c r="L17" s="824" t="s">
        <v>1461</v>
      </c>
      <c r="M17" s="487"/>
    </row>
    <row r="18" spans="1:13" s="119" customFormat="1" ht="19.2">
      <c r="A18" s="809">
        <f>VLOOKUP(B18,'[3].'!$A$1:$I$849,9,0)</f>
        <v>5902811503334</v>
      </c>
      <c r="B18" s="810" t="s">
        <v>1462</v>
      </c>
      <c r="C18" s="810" t="s">
        <v>3080</v>
      </c>
      <c r="D18" s="811" t="s">
        <v>1470</v>
      </c>
      <c r="E18" s="812" t="s">
        <v>1460</v>
      </c>
      <c r="F18" s="806">
        <v>9.9499999999999993</v>
      </c>
      <c r="G18" s="813">
        <f t="shared" si="0"/>
        <v>9.9499999999999993</v>
      </c>
      <c r="H18" s="814">
        <f t="shared" si="1"/>
        <v>2.2873563218390807</v>
      </c>
      <c r="I18" s="815">
        <f t="shared" si="2"/>
        <v>2.2873563218390807</v>
      </c>
      <c r="J18" s="816" t="s">
        <v>3088</v>
      </c>
      <c r="K18" s="824" t="s">
        <v>1470</v>
      </c>
      <c r="L18" s="824" t="s">
        <v>1461</v>
      </c>
      <c r="M18" s="487"/>
    </row>
    <row r="19" spans="1:13" s="119" customFormat="1" ht="28.8">
      <c r="A19" s="782">
        <v>5902811508278</v>
      </c>
      <c r="B19" s="916" t="s">
        <v>3670</v>
      </c>
      <c r="C19" s="916" t="s">
        <v>3671</v>
      </c>
      <c r="D19" s="811" t="s">
        <v>1470</v>
      </c>
      <c r="E19" s="812" t="s">
        <v>1460</v>
      </c>
      <c r="F19" s="806">
        <v>9.9499999999999993</v>
      </c>
      <c r="G19" s="813">
        <f t="shared" si="0"/>
        <v>9.9499999999999993</v>
      </c>
      <c r="H19" s="814">
        <f t="shared" si="1"/>
        <v>2.2873563218390807</v>
      </c>
      <c r="I19" s="815">
        <f t="shared" si="2"/>
        <v>2.2873563218390807</v>
      </c>
      <c r="J19" s="816" t="s">
        <v>3672</v>
      </c>
      <c r="K19" s="824" t="s">
        <v>1470</v>
      </c>
      <c r="L19" s="824" t="s">
        <v>1461</v>
      </c>
      <c r="M19" s="487"/>
    </row>
    <row r="20" spans="1:13" s="119" customFormat="1" ht="28.8">
      <c r="A20" s="782" t="s">
        <v>2993</v>
      </c>
      <c r="B20" s="916" t="s">
        <v>3673</v>
      </c>
      <c r="C20" s="916" t="s">
        <v>3674</v>
      </c>
      <c r="D20" s="811" t="s">
        <v>1470</v>
      </c>
      <c r="E20" s="812" t="s">
        <v>1460</v>
      </c>
      <c r="F20" s="806">
        <v>9.9499999999999993</v>
      </c>
      <c r="G20" s="813">
        <f t="shared" si="0"/>
        <v>9.9499999999999993</v>
      </c>
      <c r="H20" s="814">
        <f t="shared" si="1"/>
        <v>2.2873563218390807</v>
      </c>
      <c r="I20" s="815">
        <f t="shared" si="2"/>
        <v>2.2873563218390807</v>
      </c>
      <c r="J20" s="816" t="s">
        <v>3089</v>
      </c>
      <c r="K20" s="824" t="s">
        <v>1470</v>
      </c>
      <c r="L20" s="824" t="s">
        <v>1461</v>
      </c>
      <c r="M20" s="487"/>
    </row>
    <row r="21" spans="1:13" s="119" customFormat="1" ht="19.2">
      <c r="A21" s="809">
        <v>5902811509251</v>
      </c>
      <c r="B21" s="820" t="s">
        <v>3675</v>
      </c>
      <c r="C21" s="810" t="s">
        <v>3676</v>
      </c>
      <c r="D21" s="811" t="s">
        <v>1470</v>
      </c>
      <c r="E21" s="812" t="s">
        <v>1460</v>
      </c>
      <c r="F21" s="806">
        <v>9.9499999999999993</v>
      </c>
      <c r="G21" s="813">
        <f t="shared" si="0"/>
        <v>9.9499999999999993</v>
      </c>
      <c r="H21" s="814">
        <f t="shared" si="1"/>
        <v>2.2873563218390807</v>
      </c>
      <c r="I21" s="815">
        <f t="shared" si="2"/>
        <v>2.2873563218390807</v>
      </c>
      <c r="J21" s="816" t="s">
        <v>3677</v>
      </c>
      <c r="K21" s="824" t="s">
        <v>1470</v>
      </c>
      <c r="L21" s="824" t="s">
        <v>1461</v>
      </c>
      <c r="M21" s="487"/>
    </row>
    <row r="22" spans="1:13" s="119" customFormat="1" ht="19.2">
      <c r="A22" s="809">
        <f>VLOOKUP(B22,'[3].'!$A$1:$I$849,9,0)</f>
        <v>5902811503341</v>
      </c>
      <c r="B22" s="810" t="s">
        <v>1465</v>
      </c>
      <c r="C22" s="810" t="s">
        <v>3678</v>
      </c>
      <c r="D22" s="811"/>
      <c r="E22" s="812" t="s">
        <v>1466</v>
      </c>
      <c r="F22" s="806">
        <v>2.4900000000000002</v>
      </c>
      <c r="G22" s="813">
        <f t="shared" si="0"/>
        <v>2.4900000000000002</v>
      </c>
      <c r="H22" s="814">
        <f t="shared" si="1"/>
        <v>0.57241379310344842</v>
      </c>
      <c r="I22" s="815">
        <f t="shared" si="2"/>
        <v>0.57241379310344842</v>
      </c>
      <c r="J22" s="816" t="s">
        <v>3679</v>
      </c>
      <c r="K22" s="824"/>
      <c r="L22" s="824" t="s">
        <v>971</v>
      </c>
      <c r="M22" s="487"/>
    </row>
    <row r="23" spans="1:13" s="119" customFormat="1" ht="19.2">
      <c r="A23" s="809">
        <f>VLOOKUP(B23,'[3].'!$A$1:$I$849,9,0)</f>
        <v>5902811503358</v>
      </c>
      <c r="B23" s="816" t="s">
        <v>1467</v>
      </c>
      <c r="C23" s="816" t="s">
        <v>3680</v>
      </c>
      <c r="D23" s="816"/>
      <c r="E23" s="917" t="s">
        <v>1466</v>
      </c>
      <c r="F23" s="918">
        <v>0.65</v>
      </c>
      <c r="G23" s="813" t="s">
        <v>372</v>
      </c>
      <c r="H23" s="814">
        <f t="shared" si="1"/>
        <v>0.14942528735632185</v>
      </c>
      <c r="I23" s="815">
        <f t="shared" si="2"/>
        <v>0.14942528735632185</v>
      </c>
      <c r="J23" s="816" t="s">
        <v>3681</v>
      </c>
      <c r="K23" s="824"/>
      <c r="L23" s="824" t="s">
        <v>971</v>
      </c>
      <c r="M23" s="487"/>
    </row>
    <row r="24" spans="1:13" s="119" customFormat="1" ht="19.2">
      <c r="A24" s="809">
        <f>VLOOKUP(B24,'[3].'!$A$1:$I$849,9,0)</f>
        <v>5902811503365</v>
      </c>
      <c r="B24" s="810" t="s">
        <v>1468</v>
      </c>
      <c r="C24" s="811" t="s">
        <v>3682</v>
      </c>
      <c r="D24" s="811"/>
      <c r="E24" s="812" t="s">
        <v>1469</v>
      </c>
      <c r="F24" s="806">
        <v>12.5</v>
      </c>
      <c r="G24" s="813">
        <f>F24-(F24*$G$2)</f>
        <v>12.5</v>
      </c>
      <c r="H24" s="814">
        <f t="shared" si="1"/>
        <v>2.8735632183908049</v>
      </c>
      <c r="I24" s="815">
        <f t="shared" si="2"/>
        <v>2.8735632183908049</v>
      </c>
      <c r="J24" s="816" t="s">
        <v>3683</v>
      </c>
      <c r="K24" s="824"/>
      <c r="L24" s="824" t="s">
        <v>1470</v>
      </c>
      <c r="M24" s="487"/>
    </row>
    <row r="25" spans="1:13" s="119" customFormat="1" ht="19.2">
      <c r="A25" s="809">
        <f>VLOOKUP(B25,'[3].'!$A$1:$I$849,9,0)</f>
        <v>5902811503372</v>
      </c>
      <c r="B25" s="810" t="s">
        <v>878</v>
      </c>
      <c r="C25" s="811" t="s">
        <v>3684</v>
      </c>
      <c r="D25" s="811"/>
      <c r="E25" s="812" t="s">
        <v>1469</v>
      </c>
      <c r="F25" s="806">
        <v>12.5</v>
      </c>
      <c r="G25" s="813">
        <f>F25-(F25*$G$2)</f>
        <v>12.5</v>
      </c>
      <c r="H25" s="814">
        <f t="shared" si="1"/>
        <v>2.8735632183908049</v>
      </c>
      <c r="I25" s="815">
        <f t="shared" si="2"/>
        <v>2.8735632183908049</v>
      </c>
      <c r="J25" s="816" t="s">
        <v>3685</v>
      </c>
      <c r="K25" s="824"/>
      <c r="L25" s="824" t="s">
        <v>1470</v>
      </c>
      <c r="M25" s="487"/>
    </row>
    <row r="26" spans="1:13" s="119" customFormat="1" ht="28.8">
      <c r="A26" s="809">
        <f>VLOOKUP(B26,'[3].'!$A$1:$I$849,9,0)</f>
        <v>5902811503389</v>
      </c>
      <c r="B26" s="810" t="s">
        <v>1471</v>
      </c>
      <c r="C26" s="811" t="s">
        <v>3686</v>
      </c>
      <c r="D26" s="811"/>
      <c r="E26" s="812" t="s">
        <v>1469</v>
      </c>
      <c r="F26" s="806">
        <v>7.5</v>
      </c>
      <c r="G26" s="813" t="s">
        <v>372</v>
      </c>
      <c r="H26" s="814">
        <f t="shared" si="1"/>
        <v>1.7241379310344829</v>
      </c>
      <c r="I26" s="815">
        <f t="shared" si="2"/>
        <v>1.7241379310344829</v>
      </c>
      <c r="J26" s="816" t="s">
        <v>3687</v>
      </c>
      <c r="K26" s="824"/>
      <c r="L26" s="824" t="s">
        <v>1470</v>
      </c>
      <c r="M26" s="487" t="s">
        <v>1473</v>
      </c>
    </row>
    <row r="27" spans="1:13" s="119" customFormat="1" ht="19.2">
      <c r="A27" s="809">
        <f>VLOOKUP(B27,'[3].'!$A$1:$I$849,9,0)</f>
        <v>5902811503396</v>
      </c>
      <c r="B27" s="810" t="s">
        <v>1472</v>
      </c>
      <c r="C27" s="811" t="s">
        <v>3688</v>
      </c>
      <c r="D27" s="811"/>
      <c r="E27" s="812" t="s">
        <v>1469</v>
      </c>
      <c r="F27" s="806">
        <v>19.95</v>
      </c>
      <c r="G27" s="813">
        <f t="shared" ref="G27:G66" si="3">F27-(F27*$G$2)</f>
        <v>19.95</v>
      </c>
      <c r="H27" s="814">
        <f t="shared" si="1"/>
        <v>4.5862068965517242</v>
      </c>
      <c r="I27" s="815">
        <f t="shared" si="2"/>
        <v>4.5862068965517242</v>
      </c>
      <c r="J27" s="816" t="s">
        <v>3689</v>
      </c>
      <c r="K27" s="824"/>
      <c r="L27" s="824" t="s">
        <v>1470</v>
      </c>
      <c r="M27" s="487"/>
    </row>
    <row r="28" spans="1:13" s="119" customFormat="1" ht="9.6">
      <c r="A28" s="809">
        <f>VLOOKUP(B28,'[3].'!$A$1:$I$849,9,0)</f>
        <v>5902811503426</v>
      </c>
      <c r="B28" s="810" t="s">
        <v>1474</v>
      </c>
      <c r="C28" s="810" t="s">
        <v>1475</v>
      </c>
      <c r="D28" s="811"/>
      <c r="E28" s="812" t="s">
        <v>1469</v>
      </c>
      <c r="F28" s="806">
        <v>4.99</v>
      </c>
      <c r="G28" s="813">
        <f t="shared" si="3"/>
        <v>4.99</v>
      </c>
      <c r="H28" s="814">
        <f t="shared" si="1"/>
        <v>1.1471264367816094</v>
      </c>
      <c r="I28" s="815">
        <f t="shared" si="2"/>
        <v>1.1471264367816094</v>
      </c>
      <c r="J28" s="816" t="s">
        <v>1476</v>
      </c>
      <c r="K28" s="824"/>
      <c r="L28" s="824" t="s">
        <v>1470</v>
      </c>
      <c r="M28" s="487"/>
    </row>
    <row r="29" spans="1:13" s="119" customFormat="1" ht="9.6">
      <c r="A29" s="809">
        <f>VLOOKUP(B29,'[3].'!$A$1:$I$849,9,0)</f>
        <v>5902811503440</v>
      </c>
      <c r="B29" s="810" t="s">
        <v>1477</v>
      </c>
      <c r="C29" s="810" t="s">
        <v>1478</v>
      </c>
      <c r="D29" s="811"/>
      <c r="E29" s="812" t="s">
        <v>1469</v>
      </c>
      <c r="F29" s="806">
        <v>0.99</v>
      </c>
      <c r="G29" s="813">
        <f t="shared" si="3"/>
        <v>0.99</v>
      </c>
      <c r="H29" s="814">
        <f t="shared" si="1"/>
        <v>0.22758620689655173</v>
      </c>
      <c r="I29" s="815">
        <f t="shared" si="2"/>
        <v>0.22758620689655173</v>
      </c>
      <c r="J29" s="816" t="s">
        <v>1479</v>
      </c>
      <c r="K29" s="824"/>
      <c r="L29" s="824" t="s">
        <v>1470</v>
      </c>
      <c r="M29" s="487"/>
    </row>
    <row r="30" spans="1:13" s="119" customFormat="1" ht="9.6">
      <c r="A30" s="809">
        <f>VLOOKUP(B30,'[3].'!$A$1:$I$849,9,0)</f>
        <v>5902811503457</v>
      </c>
      <c r="B30" s="810" t="s">
        <v>1480</v>
      </c>
      <c r="C30" s="810" t="s">
        <v>1481</v>
      </c>
      <c r="D30" s="811"/>
      <c r="E30" s="812" t="s">
        <v>1469</v>
      </c>
      <c r="F30" s="806">
        <v>1.99</v>
      </c>
      <c r="G30" s="813">
        <f t="shared" si="3"/>
        <v>1.99</v>
      </c>
      <c r="H30" s="814">
        <f t="shared" si="1"/>
        <v>0.45747126436781615</v>
      </c>
      <c r="I30" s="815">
        <f t="shared" si="2"/>
        <v>0.45747126436781615</v>
      </c>
      <c r="J30" s="816" t="s">
        <v>1482</v>
      </c>
      <c r="K30" s="824"/>
      <c r="L30" s="824" t="s">
        <v>1470</v>
      </c>
      <c r="M30" s="487"/>
    </row>
    <row r="31" spans="1:13" s="119" customFormat="1" ht="9.6">
      <c r="A31" s="809">
        <f>VLOOKUP(B31,'[3].'!$A$1:$I$849,9,0)</f>
        <v>5902811507653</v>
      </c>
      <c r="B31" s="810" t="s">
        <v>1483</v>
      </c>
      <c r="C31" s="810" t="s">
        <v>1484</v>
      </c>
      <c r="D31" s="811"/>
      <c r="E31" s="812" t="s">
        <v>1469</v>
      </c>
      <c r="F31" s="806">
        <v>1.99</v>
      </c>
      <c r="G31" s="813">
        <f t="shared" si="3"/>
        <v>1.99</v>
      </c>
      <c r="H31" s="814">
        <f t="shared" si="1"/>
        <v>0.45747126436781615</v>
      </c>
      <c r="I31" s="815">
        <f t="shared" si="2"/>
        <v>0.45747126436781615</v>
      </c>
      <c r="J31" s="816" t="s">
        <v>1485</v>
      </c>
      <c r="K31" s="824"/>
      <c r="L31" s="824" t="s">
        <v>1470</v>
      </c>
      <c r="M31" s="487"/>
    </row>
    <row r="32" spans="1:13" s="119" customFormat="1" ht="9.6">
      <c r="A32" s="809" t="str">
        <f>VLOOKUP(B32,'[3].'!$A$1:$I$849,9,0)</f>
        <v>5902811508261</v>
      </c>
      <c r="B32" s="810" t="s">
        <v>1486</v>
      </c>
      <c r="C32" s="810" t="s">
        <v>1487</v>
      </c>
      <c r="D32" s="811"/>
      <c r="E32" s="812"/>
      <c r="F32" s="806">
        <v>0.99</v>
      </c>
      <c r="G32" s="813">
        <f t="shared" si="3"/>
        <v>0.99</v>
      </c>
      <c r="H32" s="814">
        <f t="shared" si="1"/>
        <v>0.22758620689655173</v>
      </c>
      <c r="I32" s="815">
        <f t="shared" si="2"/>
        <v>0.22758620689655173</v>
      </c>
      <c r="J32" s="816" t="s">
        <v>1488</v>
      </c>
      <c r="K32" s="824"/>
      <c r="L32" s="824"/>
      <c r="M32" s="487"/>
    </row>
    <row r="33" spans="1:13" s="119" customFormat="1" ht="38.4">
      <c r="A33" s="809">
        <v>5902811503518</v>
      </c>
      <c r="B33" s="810" t="s">
        <v>3690</v>
      </c>
      <c r="C33" s="810" t="s">
        <v>3082</v>
      </c>
      <c r="D33" s="811" t="s">
        <v>1185</v>
      </c>
      <c r="E33" s="812"/>
      <c r="F33" s="806">
        <v>135</v>
      </c>
      <c r="G33" s="813">
        <f t="shared" si="3"/>
        <v>135</v>
      </c>
      <c r="H33" s="814">
        <f t="shared" si="1"/>
        <v>31.034482758620694</v>
      </c>
      <c r="I33" s="815">
        <f t="shared" si="2"/>
        <v>31.034482758620694</v>
      </c>
      <c r="J33" s="816" t="s">
        <v>3090</v>
      </c>
      <c r="K33" s="824" t="s">
        <v>868</v>
      </c>
      <c r="L33" s="824"/>
      <c r="M33" s="487"/>
    </row>
    <row r="34" spans="1:13" s="119" customFormat="1" ht="38.4">
      <c r="A34" s="809">
        <v>5902811506885</v>
      </c>
      <c r="B34" s="810" t="s">
        <v>3691</v>
      </c>
      <c r="C34" s="810" t="s">
        <v>3082</v>
      </c>
      <c r="D34" s="811" t="s">
        <v>1197</v>
      </c>
      <c r="E34" s="812"/>
      <c r="F34" s="806">
        <v>135</v>
      </c>
      <c r="G34" s="813">
        <f t="shared" si="3"/>
        <v>135</v>
      </c>
      <c r="H34" s="814">
        <f t="shared" si="1"/>
        <v>31.034482758620694</v>
      </c>
      <c r="I34" s="815">
        <f t="shared" si="2"/>
        <v>31.034482758620694</v>
      </c>
      <c r="J34" s="816" t="s">
        <v>3090</v>
      </c>
      <c r="K34" s="824" t="s">
        <v>898</v>
      </c>
      <c r="L34" s="824"/>
      <c r="M34" s="487"/>
    </row>
    <row r="35" spans="1:13" s="119" customFormat="1" ht="48">
      <c r="A35" s="809">
        <v>5902811503525</v>
      </c>
      <c r="B35" s="919" t="s">
        <v>3692</v>
      </c>
      <c r="C35" s="810" t="s">
        <v>3693</v>
      </c>
      <c r="D35" s="811" t="s">
        <v>1185</v>
      </c>
      <c r="E35" s="812"/>
      <c r="F35" s="806">
        <v>69</v>
      </c>
      <c r="G35" s="813">
        <f t="shared" si="3"/>
        <v>69</v>
      </c>
      <c r="H35" s="814">
        <f t="shared" si="1"/>
        <v>15.862068965517242</v>
      </c>
      <c r="I35" s="815">
        <f t="shared" si="2"/>
        <v>15.862068965517242</v>
      </c>
      <c r="J35" s="816" t="s">
        <v>3694</v>
      </c>
      <c r="K35" s="824" t="s">
        <v>868</v>
      </c>
      <c r="L35" s="824"/>
      <c r="M35" s="487"/>
    </row>
    <row r="36" spans="1:13" s="119" customFormat="1" ht="38.4">
      <c r="A36" s="809">
        <v>5902811509282</v>
      </c>
      <c r="B36" s="820" t="s">
        <v>3695</v>
      </c>
      <c r="C36" s="810" t="s">
        <v>3696</v>
      </c>
      <c r="D36" s="811" t="s">
        <v>1197</v>
      </c>
      <c r="E36" s="812"/>
      <c r="F36" s="806">
        <v>69</v>
      </c>
      <c r="G36" s="813">
        <f t="shared" si="3"/>
        <v>69</v>
      </c>
      <c r="H36" s="814">
        <f t="shared" si="1"/>
        <v>15.862068965517242</v>
      </c>
      <c r="I36" s="815">
        <f t="shared" si="2"/>
        <v>15.862068965517242</v>
      </c>
      <c r="J36" s="816" t="s">
        <v>3697</v>
      </c>
      <c r="K36" s="824" t="s">
        <v>898</v>
      </c>
      <c r="L36" s="824"/>
      <c r="M36" s="487"/>
    </row>
    <row r="37" spans="1:13" s="119" customFormat="1" ht="28.8">
      <c r="A37" s="809">
        <v>5902811503532</v>
      </c>
      <c r="B37" s="819" t="s">
        <v>3698</v>
      </c>
      <c r="C37" s="816" t="s">
        <v>3083</v>
      </c>
      <c r="D37" s="917" t="s">
        <v>885</v>
      </c>
      <c r="E37" s="917"/>
      <c r="F37" s="920">
        <v>19.95</v>
      </c>
      <c r="G37" s="813">
        <f t="shared" si="3"/>
        <v>19.95</v>
      </c>
      <c r="H37" s="814">
        <f t="shared" si="1"/>
        <v>4.5862068965517242</v>
      </c>
      <c r="I37" s="815">
        <f t="shared" si="2"/>
        <v>4.5862068965517242</v>
      </c>
      <c r="J37" s="816" t="s">
        <v>3091</v>
      </c>
      <c r="K37" s="824" t="s">
        <v>868</v>
      </c>
      <c r="L37" s="824"/>
      <c r="M37" s="487"/>
    </row>
    <row r="38" spans="1:13" s="119" customFormat="1" ht="28.8">
      <c r="A38" s="809">
        <v>5902811509299</v>
      </c>
      <c r="B38" s="921" t="s">
        <v>3699</v>
      </c>
      <c r="C38" s="816" t="s">
        <v>3083</v>
      </c>
      <c r="D38" s="917" t="s">
        <v>897</v>
      </c>
      <c r="E38" s="917"/>
      <c r="F38" s="920">
        <v>19.95</v>
      </c>
      <c r="G38" s="813">
        <f t="shared" si="3"/>
        <v>19.95</v>
      </c>
      <c r="H38" s="814">
        <f t="shared" si="1"/>
        <v>4.5862068965517242</v>
      </c>
      <c r="I38" s="815">
        <f t="shared" si="2"/>
        <v>4.5862068965517242</v>
      </c>
      <c r="J38" s="816" t="s">
        <v>3091</v>
      </c>
      <c r="K38" s="824" t="s">
        <v>898</v>
      </c>
      <c r="L38" s="824"/>
      <c r="M38" s="487"/>
    </row>
    <row r="39" spans="1:13" s="119" customFormat="1" ht="28.8">
      <c r="A39" s="809">
        <f>VLOOKUP(B39,'[3].'!$A$1:$I$849,9,0)</f>
        <v>5902811507745</v>
      </c>
      <c r="B39" s="819" t="s">
        <v>1493</v>
      </c>
      <c r="C39" s="816" t="s">
        <v>3062</v>
      </c>
      <c r="D39" s="917" t="s">
        <v>897</v>
      </c>
      <c r="E39" s="917"/>
      <c r="F39" s="920">
        <v>29.95</v>
      </c>
      <c r="G39" s="813">
        <f t="shared" si="3"/>
        <v>29.95</v>
      </c>
      <c r="H39" s="814">
        <f t="shared" si="1"/>
        <v>6.8850574712643686</v>
      </c>
      <c r="I39" s="815">
        <f t="shared" si="2"/>
        <v>6.8850574712643686</v>
      </c>
      <c r="J39" s="816" t="s">
        <v>3092</v>
      </c>
      <c r="K39" s="824" t="s">
        <v>871</v>
      </c>
      <c r="L39" s="824"/>
      <c r="M39" s="487"/>
    </row>
    <row r="40" spans="1:13" s="119" customFormat="1" ht="28.8">
      <c r="A40" s="809">
        <v>5902811509305</v>
      </c>
      <c r="B40" s="921" t="s">
        <v>3700</v>
      </c>
      <c r="C40" s="816" t="s">
        <v>3062</v>
      </c>
      <c r="D40" s="917" t="s">
        <v>1185</v>
      </c>
      <c r="E40" s="917"/>
      <c r="F40" s="920">
        <v>29.95</v>
      </c>
      <c r="G40" s="813">
        <f t="shared" si="3"/>
        <v>29.95</v>
      </c>
      <c r="H40" s="814">
        <f t="shared" si="1"/>
        <v>6.8850574712643686</v>
      </c>
      <c r="I40" s="815">
        <f t="shared" si="2"/>
        <v>6.8850574712643686</v>
      </c>
      <c r="J40" s="816" t="s">
        <v>3092</v>
      </c>
      <c r="K40" s="824" t="s">
        <v>868</v>
      </c>
      <c r="L40" s="824"/>
      <c r="M40" s="487"/>
    </row>
    <row r="41" spans="1:13" s="119" customFormat="1" ht="28.8">
      <c r="A41" s="809">
        <v>5902811503600</v>
      </c>
      <c r="B41" s="819" t="s">
        <v>3701</v>
      </c>
      <c r="C41" s="816" t="s">
        <v>3063</v>
      </c>
      <c r="D41" s="917" t="s">
        <v>897</v>
      </c>
      <c r="E41" s="917"/>
      <c r="F41" s="920">
        <v>21</v>
      </c>
      <c r="G41" s="813">
        <f t="shared" si="3"/>
        <v>21</v>
      </c>
      <c r="H41" s="814">
        <f t="shared" si="1"/>
        <v>4.8275862068965525</v>
      </c>
      <c r="I41" s="815">
        <f t="shared" si="2"/>
        <v>4.8275862068965525</v>
      </c>
      <c r="J41" s="816" t="s">
        <v>3093</v>
      </c>
      <c r="K41" s="824" t="s">
        <v>871</v>
      </c>
      <c r="L41" s="824"/>
      <c r="M41" s="487"/>
    </row>
    <row r="42" spans="1:13" s="119" customFormat="1" ht="28.8">
      <c r="A42" s="809">
        <v>5902811509312</v>
      </c>
      <c r="B42" s="921" t="s">
        <v>3702</v>
      </c>
      <c r="C42" s="816" t="s">
        <v>3063</v>
      </c>
      <c r="D42" s="917" t="s">
        <v>1185</v>
      </c>
      <c r="E42" s="917"/>
      <c r="F42" s="920">
        <v>21</v>
      </c>
      <c r="G42" s="813">
        <f t="shared" si="3"/>
        <v>21</v>
      </c>
      <c r="H42" s="814">
        <f t="shared" si="1"/>
        <v>4.8275862068965525</v>
      </c>
      <c r="I42" s="815">
        <f t="shared" si="2"/>
        <v>4.8275862068965525</v>
      </c>
      <c r="J42" s="816" t="s">
        <v>3093</v>
      </c>
      <c r="K42" s="824" t="s">
        <v>868</v>
      </c>
      <c r="L42" s="824"/>
      <c r="M42" s="487"/>
    </row>
    <row r="43" spans="1:13" s="119" customFormat="1" ht="28.8">
      <c r="A43" s="809">
        <f>VLOOKUP(B43,'[3].'!$A$1:$I$849,9,0)</f>
        <v>5902811507752</v>
      </c>
      <c r="B43" s="819" t="s">
        <v>1495</v>
      </c>
      <c r="C43" s="816" t="s">
        <v>3064</v>
      </c>
      <c r="D43" s="917" t="s">
        <v>897</v>
      </c>
      <c r="E43" s="917"/>
      <c r="F43" s="920">
        <v>21.95</v>
      </c>
      <c r="G43" s="813">
        <f t="shared" si="3"/>
        <v>21.95</v>
      </c>
      <c r="H43" s="814">
        <f t="shared" si="1"/>
        <v>5.0459770114942533</v>
      </c>
      <c r="I43" s="815">
        <f t="shared" si="2"/>
        <v>5.0459770114942533</v>
      </c>
      <c r="J43" s="816" t="s">
        <v>3094</v>
      </c>
      <c r="K43" s="824" t="s">
        <v>871</v>
      </c>
      <c r="L43" s="824"/>
      <c r="M43" s="487"/>
    </row>
    <row r="44" spans="1:13" s="119" customFormat="1" ht="28.8">
      <c r="A44" s="809">
        <v>5902811509329</v>
      </c>
      <c r="B44" s="921" t="s">
        <v>3703</v>
      </c>
      <c r="C44" s="816" t="s">
        <v>3064</v>
      </c>
      <c r="D44" s="917" t="s">
        <v>1185</v>
      </c>
      <c r="E44" s="917"/>
      <c r="F44" s="920">
        <v>21.95</v>
      </c>
      <c r="G44" s="813">
        <f t="shared" si="3"/>
        <v>21.95</v>
      </c>
      <c r="H44" s="814">
        <f t="shared" si="1"/>
        <v>5.0459770114942533</v>
      </c>
      <c r="I44" s="815">
        <f t="shared" si="2"/>
        <v>5.0459770114942533</v>
      </c>
      <c r="J44" s="816" t="s">
        <v>3094</v>
      </c>
      <c r="K44" s="824" t="s">
        <v>868</v>
      </c>
      <c r="L44" s="824"/>
      <c r="M44" s="487"/>
    </row>
    <row r="45" spans="1:13" s="119" customFormat="1" ht="19.2">
      <c r="A45" s="809">
        <v>5902811503556</v>
      </c>
      <c r="B45" s="819" t="s">
        <v>3704</v>
      </c>
      <c r="C45" s="816" t="s">
        <v>3065</v>
      </c>
      <c r="D45" s="917" t="s">
        <v>885</v>
      </c>
      <c r="E45" s="917"/>
      <c r="F45" s="918">
        <v>10</v>
      </c>
      <c r="G45" s="813">
        <f t="shared" si="3"/>
        <v>10</v>
      </c>
      <c r="H45" s="814">
        <f t="shared" si="1"/>
        <v>2.298850574712644</v>
      </c>
      <c r="I45" s="815">
        <f t="shared" si="2"/>
        <v>2.298850574712644</v>
      </c>
      <c r="J45" s="816" t="s">
        <v>3095</v>
      </c>
      <c r="K45" s="824" t="s">
        <v>868</v>
      </c>
      <c r="L45" s="824"/>
      <c r="M45" s="487"/>
    </row>
    <row r="46" spans="1:13" s="119" customFormat="1" ht="19.2">
      <c r="A46" s="782">
        <v>5902811509336</v>
      </c>
      <c r="B46" s="921" t="s">
        <v>3705</v>
      </c>
      <c r="C46" s="816" t="s">
        <v>3065</v>
      </c>
      <c r="D46" s="917" t="s">
        <v>897</v>
      </c>
      <c r="E46" s="917"/>
      <c r="F46" s="918">
        <v>10</v>
      </c>
      <c r="G46" s="813">
        <f t="shared" si="3"/>
        <v>10</v>
      </c>
      <c r="H46" s="814">
        <f t="shared" si="1"/>
        <v>2.298850574712644</v>
      </c>
      <c r="I46" s="815">
        <f t="shared" si="2"/>
        <v>2.298850574712644</v>
      </c>
      <c r="J46" s="816" t="s">
        <v>3706</v>
      </c>
      <c r="K46" s="824" t="s">
        <v>898</v>
      </c>
      <c r="L46" s="824"/>
      <c r="M46" s="487"/>
    </row>
    <row r="47" spans="1:13" s="119" customFormat="1" ht="19.2">
      <c r="A47" s="809">
        <f>VLOOKUP(B47,'[3].'!$A$1:$I$849,9,0)</f>
        <v>5902811500050</v>
      </c>
      <c r="B47" s="819" t="s">
        <v>1497</v>
      </c>
      <c r="C47" s="816" t="s">
        <v>3066</v>
      </c>
      <c r="D47" s="917" t="s">
        <v>885</v>
      </c>
      <c r="E47" s="917"/>
      <c r="F47" s="918">
        <v>15.95</v>
      </c>
      <c r="G47" s="813">
        <f t="shared" si="3"/>
        <v>15.95</v>
      </c>
      <c r="H47" s="814">
        <f t="shared" si="1"/>
        <v>3.666666666666667</v>
      </c>
      <c r="I47" s="815">
        <f t="shared" si="2"/>
        <v>3.666666666666667</v>
      </c>
      <c r="J47" s="816" t="s">
        <v>3096</v>
      </c>
      <c r="K47" s="824" t="s">
        <v>868</v>
      </c>
      <c r="L47" s="824"/>
      <c r="M47" s="487"/>
    </row>
    <row r="48" spans="1:13" s="119" customFormat="1" ht="15.75" customHeight="1">
      <c r="A48" s="809">
        <f>VLOOKUP(B48,'[3].'!$A$1:$I$849,9,0)</f>
        <v>5902811503570</v>
      </c>
      <c r="B48" s="819" t="s">
        <v>1499</v>
      </c>
      <c r="C48" s="816" t="s">
        <v>3067</v>
      </c>
      <c r="D48" s="917" t="s">
        <v>1450</v>
      </c>
      <c r="E48" s="917"/>
      <c r="F48" s="918">
        <v>15.95</v>
      </c>
      <c r="G48" s="813">
        <f t="shared" si="3"/>
        <v>15.95</v>
      </c>
      <c r="H48" s="814">
        <f t="shared" si="1"/>
        <v>3.666666666666667</v>
      </c>
      <c r="I48" s="815">
        <f t="shared" si="2"/>
        <v>3.666666666666667</v>
      </c>
      <c r="J48" s="824" t="s">
        <v>3097</v>
      </c>
      <c r="K48" s="824" t="s">
        <v>871</v>
      </c>
      <c r="L48" s="824"/>
      <c r="M48" s="487"/>
    </row>
    <row r="49" spans="1:13" s="119" customFormat="1" ht="15.75" customHeight="1">
      <c r="A49" s="809">
        <v>5902811503587</v>
      </c>
      <c r="B49" s="819" t="s">
        <v>3707</v>
      </c>
      <c r="C49" s="816" t="s">
        <v>3068</v>
      </c>
      <c r="D49" s="917" t="s">
        <v>885</v>
      </c>
      <c r="E49" s="917"/>
      <c r="F49" s="918">
        <v>25</v>
      </c>
      <c r="G49" s="813">
        <f t="shared" si="3"/>
        <v>25</v>
      </c>
      <c r="H49" s="814">
        <f t="shared" si="1"/>
        <v>5.7471264367816097</v>
      </c>
      <c r="I49" s="815">
        <f t="shared" si="2"/>
        <v>5.7471264367816097</v>
      </c>
      <c r="J49" s="816" t="s">
        <v>3098</v>
      </c>
      <c r="K49" s="824" t="s">
        <v>868</v>
      </c>
      <c r="L49" s="824"/>
      <c r="M49" s="487"/>
    </row>
    <row r="50" spans="1:13" s="119" customFormat="1" ht="15.75" customHeight="1">
      <c r="A50" s="809">
        <v>5902811509343</v>
      </c>
      <c r="B50" s="921" t="s">
        <v>3708</v>
      </c>
      <c r="C50" s="816" t="s">
        <v>3068</v>
      </c>
      <c r="D50" s="917" t="s">
        <v>1450</v>
      </c>
      <c r="E50" s="917"/>
      <c r="F50" s="918">
        <v>25</v>
      </c>
      <c r="G50" s="813">
        <f t="shared" si="3"/>
        <v>25</v>
      </c>
      <c r="H50" s="814">
        <f t="shared" si="1"/>
        <v>5.7471264367816097</v>
      </c>
      <c r="I50" s="815">
        <f t="shared" si="2"/>
        <v>5.7471264367816097</v>
      </c>
      <c r="J50" s="816" t="s">
        <v>3098</v>
      </c>
      <c r="K50" s="824" t="s">
        <v>898</v>
      </c>
      <c r="L50" s="824"/>
      <c r="M50" s="487"/>
    </row>
    <row r="51" spans="1:13" s="119" customFormat="1" ht="11.25" customHeight="1">
      <c r="A51" s="922">
        <v>5902811503594</v>
      </c>
      <c r="B51" s="819" t="s">
        <v>3709</v>
      </c>
      <c r="C51" s="816" t="s">
        <v>3069</v>
      </c>
      <c r="D51" s="917" t="s">
        <v>885</v>
      </c>
      <c r="E51" s="917"/>
      <c r="F51" s="918">
        <v>37</v>
      </c>
      <c r="G51" s="813">
        <f t="shared" si="3"/>
        <v>37</v>
      </c>
      <c r="H51" s="814">
        <f t="shared" si="1"/>
        <v>8.5057471264367823</v>
      </c>
      <c r="I51" s="815">
        <f t="shared" si="2"/>
        <v>8.5057471264367823</v>
      </c>
      <c r="J51" s="816" t="s">
        <v>3099</v>
      </c>
      <c r="K51" s="824" t="s">
        <v>868</v>
      </c>
      <c r="L51" s="824"/>
      <c r="M51" s="485"/>
    </row>
    <row r="52" spans="1:13" s="119" customFormat="1" ht="24" customHeight="1">
      <c r="A52" s="782">
        <v>5902811509350</v>
      </c>
      <c r="B52" s="921" t="s">
        <v>3710</v>
      </c>
      <c r="C52" s="816" t="s">
        <v>3069</v>
      </c>
      <c r="D52" s="917" t="s">
        <v>1450</v>
      </c>
      <c r="E52" s="917"/>
      <c r="F52" s="918">
        <v>37</v>
      </c>
      <c r="G52" s="813">
        <f t="shared" si="3"/>
        <v>37</v>
      </c>
      <c r="H52" s="814">
        <f t="shared" si="1"/>
        <v>8.5057471264367823</v>
      </c>
      <c r="I52" s="815">
        <f t="shared" si="2"/>
        <v>8.5057471264367823</v>
      </c>
      <c r="J52" s="816" t="s">
        <v>3099</v>
      </c>
      <c r="K52" s="824" t="s">
        <v>898</v>
      </c>
      <c r="L52" s="824"/>
      <c r="M52" s="487"/>
    </row>
    <row r="53" spans="1:13" s="119" customFormat="1" ht="19.2">
      <c r="A53" s="809">
        <v>5902811509367</v>
      </c>
      <c r="B53" s="921" t="s">
        <v>3711</v>
      </c>
      <c r="C53" s="816" t="s">
        <v>3712</v>
      </c>
      <c r="D53" s="917" t="s">
        <v>885</v>
      </c>
      <c r="E53" s="917"/>
      <c r="F53" s="918">
        <v>69</v>
      </c>
      <c r="G53" s="813">
        <f t="shared" si="3"/>
        <v>69</v>
      </c>
      <c r="H53" s="814">
        <f t="shared" si="1"/>
        <v>15.862068965517242</v>
      </c>
      <c r="I53" s="815">
        <f t="shared" si="2"/>
        <v>15.862068965517242</v>
      </c>
      <c r="J53" s="816" t="s">
        <v>3713</v>
      </c>
      <c r="K53" s="824" t="s">
        <v>868</v>
      </c>
      <c r="L53" s="824"/>
      <c r="M53" s="487"/>
    </row>
    <row r="54" spans="1:13" s="119" customFormat="1" ht="19.2">
      <c r="A54" s="809">
        <v>5902811509374</v>
      </c>
      <c r="B54" s="921" t="s">
        <v>3714</v>
      </c>
      <c r="C54" s="816" t="s">
        <v>3712</v>
      </c>
      <c r="D54" s="917" t="s">
        <v>1450</v>
      </c>
      <c r="E54" s="917"/>
      <c r="F54" s="918">
        <v>69</v>
      </c>
      <c r="G54" s="813">
        <f t="shared" si="3"/>
        <v>69</v>
      </c>
      <c r="H54" s="814">
        <f t="shared" si="1"/>
        <v>15.862068965517242</v>
      </c>
      <c r="I54" s="815">
        <f t="shared" si="2"/>
        <v>15.862068965517242</v>
      </c>
      <c r="J54" s="816" t="s">
        <v>3713</v>
      </c>
      <c r="K54" s="824" t="s">
        <v>898</v>
      </c>
      <c r="L54" s="824"/>
      <c r="M54" s="487"/>
    </row>
    <row r="55" spans="1:13" s="119" customFormat="1" ht="19.2">
      <c r="A55" s="809">
        <v>5902811509954</v>
      </c>
      <c r="B55" s="819" t="s">
        <v>3715</v>
      </c>
      <c r="C55" s="816" t="s">
        <v>3716</v>
      </c>
      <c r="D55" s="917" t="s">
        <v>885</v>
      </c>
      <c r="E55" s="917"/>
      <c r="F55" s="918">
        <v>10</v>
      </c>
      <c r="G55" s="813">
        <f>F55-(F55*$G$2)</f>
        <v>10</v>
      </c>
      <c r="H55" s="814">
        <f>F55/$I$2</f>
        <v>2.298850574712644</v>
      </c>
      <c r="I55" s="815">
        <f>H55-(H55*$G$2)</f>
        <v>2.298850574712644</v>
      </c>
      <c r="J55" s="816" t="s">
        <v>3095</v>
      </c>
      <c r="K55" s="824" t="s">
        <v>868</v>
      </c>
      <c r="L55" s="824"/>
      <c r="M55" s="487"/>
    </row>
    <row r="56" spans="1:13" s="119" customFormat="1" ht="19.2">
      <c r="A56" s="809">
        <v>5902811503617</v>
      </c>
      <c r="B56" s="921" t="s">
        <v>3717</v>
      </c>
      <c r="C56" s="816" t="s">
        <v>3070</v>
      </c>
      <c r="D56" s="917" t="s">
        <v>885</v>
      </c>
      <c r="E56" s="917"/>
      <c r="F56" s="918">
        <v>10</v>
      </c>
      <c r="G56" s="813">
        <f t="shared" si="3"/>
        <v>10</v>
      </c>
      <c r="H56" s="814">
        <f t="shared" si="1"/>
        <v>2.298850574712644</v>
      </c>
      <c r="I56" s="815">
        <f t="shared" si="2"/>
        <v>2.298850574712644</v>
      </c>
      <c r="J56" s="816" t="s">
        <v>3100</v>
      </c>
      <c r="K56" s="824" t="s">
        <v>868</v>
      </c>
      <c r="L56" s="824"/>
      <c r="M56" s="487"/>
    </row>
    <row r="57" spans="1:13" s="119" customFormat="1" ht="19.2">
      <c r="A57" s="782">
        <v>5902811509381</v>
      </c>
      <c r="B57" s="921" t="s">
        <v>3718</v>
      </c>
      <c r="C57" s="816" t="s">
        <v>3070</v>
      </c>
      <c r="D57" s="917" t="s">
        <v>1450</v>
      </c>
      <c r="E57" s="917"/>
      <c r="F57" s="918">
        <v>10</v>
      </c>
      <c r="G57" s="813">
        <f t="shared" si="3"/>
        <v>10</v>
      </c>
      <c r="H57" s="814">
        <f t="shared" si="1"/>
        <v>2.298850574712644</v>
      </c>
      <c r="I57" s="815">
        <f t="shared" si="2"/>
        <v>2.298850574712644</v>
      </c>
      <c r="J57" s="816" t="s">
        <v>3100</v>
      </c>
      <c r="K57" s="824" t="s">
        <v>898</v>
      </c>
      <c r="L57" s="824"/>
      <c r="M57" s="487"/>
    </row>
    <row r="58" spans="1:13" s="119" customFormat="1" ht="19.2">
      <c r="A58" s="809">
        <f>VLOOKUP(B58,'[3].'!$A$1:$I$849,9,0)</f>
        <v>5902811506557</v>
      </c>
      <c r="B58" s="819" t="s">
        <v>1503</v>
      </c>
      <c r="C58" s="816" t="s">
        <v>3071</v>
      </c>
      <c r="D58" s="917" t="s">
        <v>885</v>
      </c>
      <c r="E58" s="917"/>
      <c r="F58" s="918">
        <v>15.95</v>
      </c>
      <c r="G58" s="813">
        <f t="shared" si="3"/>
        <v>15.95</v>
      </c>
      <c r="H58" s="814">
        <f t="shared" si="1"/>
        <v>3.666666666666667</v>
      </c>
      <c r="I58" s="815">
        <f t="shared" si="2"/>
        <v>3.666666666666667</v>
      </c>
      <c r="J58" s="816" t="s">
        <v>3101</v>
      </c>
      <c r="K58" s="824" t="s">
        <v>868</v>
      </c>
      <c r="L58" s="824"/>
      <c r="M58" s="487"/>
    </row>
    <row r="59" spans="1:13" s="119" customFormat="1" ht="19.2">
      <c r="A59" s="809">
        <f>VLOOKUP(B59,'[3].'!$A$1:$I$849,9,0)</f>
        <v>5902811503624</v>
      </c>
      <c r="B59" s="819" t="s">
        <v>1504</v>
      </c>
      <c r="C59" s="816" t="s">
        <v>3071</v>
      </c>
      <c r="D59" s="917" t="s">
        <v>1450</v>
      </c>
      <c r="E59" s="917"/>
      <c r="F59" s="918">
        <v>15.95</v>
      </c>
      <c r="G59" s="813">
        <f t="shared" si="3"/>
        <v>15.95</v>
      </c>
      <c r="H59" s="814">
        <f t="shared" si="1"/>
        <v>3.666666666666667</v>
      </c>
      <c r="I59" s="815">
        <f t="shared" si="2"/>
        <v>3.666666666666667</v>
      </c>
      <c r="J59" s="816" t="s">
        <v>3102</v>
      </c>
      <c r="K59" s="824" t="s">
        <v>871</v>
      </c>
      <c r="L59" s="824"/>
      <c r="M59" s="487"/>
    </row>
    <row r="60" spans="1:13" s="119" customFormat="1" ht="19.2">
      <c r="A60" s="782">
        <v>5902811503631</v>
      </c>
      <c r="B60" s="819" t="s">
        <v>3719</v>
      </c>
      <c r="C60" s="816" t="s">
        <v>3072</v>
      </c>
      <c r="D60" s="917" t="s">
        <v>885</v>
      </c>
      <c r="E60" s="917"/>
      <c r="F60" s="918">
        <v>25</v>
      </c>
      <c r="G60" s="813">
        <f t="shared" si="3"/>
        <v>25</v>
      </c>
      <c r="H60" s="814">
        <f t="shared" si="1"/>
        <v>5.7471264367816097</v>
      </c>
      <c r="I60" s="815">
        <f t="shared" si="2"/>
        <v>5.7471264367816097</v>
      </c>
      <c r="J60" s="816" t="s">
        <v>3103</v>
      </c>
      <c r="K60" s="824" t="s">
        <v>868</v>
      </c>
      <c r="L60" s="824"/>
      <c r="M60" s="487"/>
    </row>
    <row r="61" spans="1:13" s="119" customFormat="1" ht="19.2">
      <c r="A61" s="782">
        <v>5902811509398</v>
      </c>
      <c r="B61" s="921" t="s">
        <v>3720</v>
      </c>
      <c r="C61" s="816" t="s">
        <v>3072</v>
      </c>
      <c r="D61" s="917" t="s">
        <v>1450</v>
      </c>
      <c r="E61" s="917"/>
      <c r="F61" s="918">
        <v>25</v>
      </c>
      <c r="G61" s="813">
        <f t="shared" si="3"/>
        <v>25</v>
      </c>
      <c r="H61" s="814">
        <f t="shared" si="1"/>
        <v>5.7471264367816097</v>
      </c>
      <c r="I61" s="815">
        <f t="shared" si="2"/>
        <v>5.7471264367816097</v>
      </c>
      <c r="J61" s="816" t="s">
        <v>3103</v>
      </c>
      <c r="K61" s="824" t="s">
        <v>898</v>
      </c>
      <c r="L61" s="824"/>
      <c r="M61" s="487"/>
    </row>
    <row r="62" spans="1:13" s="119" customFormat="1" ht="19.2">
      <c r="A62" s="809">
        <v>5902811503648</v>
      </c>
      <c r="B62" s="819" t="s">
        <v>3721</v>
      </c>
      <c r="C62" s="816" t="s">
        <v>3073</v>
      </c>
      <c r="D62" s="917" t="s">
        <v>885</v>
      </c>
      <c r="E62" s="917"/>
      <c r="F62" s="918">
        <v>37</v>
      </c>
      <c r="G62" s="813">
        <f t="shared" si="3"/>
        <v>37</v>
      </c>
      <c r="H62" s="814">
        <f t="shared" si="1"/>
        <v>8.5057471264367823</v>
      </c>
      <c r="I62" s="815">
        <f t="shared" si="2"/>
        <v>8.5057471264367823</v>
      </c>
      <c r="J62" s="816" t="s">
        <v>3104</v>
      </c>
      <c r="K62" s="824" t="s">
        <v>868</v>
      </c>
      <c r="L62" s="824"/>
      <c r="M62" s="487"/>
    </row>
    <row r="63" spans="1:13" s="119" customFormat="1" ht="24" customHeight="1">
      <c r="A63" s="782">
        <v>5902811509404</v>
      </c>
      <c r="B63" s="921" t="s">
        <v>3722</v>
      </c>
      <c r="C63" s="816" t="s">
        <v>3073</v>
      </c>
      <c r="D63" s="917" t="s">
        <v>1450</v>
      </c>
      <c r="E63" s="917"/>
      <c r="F63" s="918">
        <v>37</v>
      </c>
      <c r="G63" s="813">
        <f t="shared" si="3"/>
        <v>37</v>
      </c>
      <c r="H63" s="814">
        <f t="shared" si="1"/>
        <v>8.5057471264367823</v>
      </c>
      <c r="I63" s="815">
        <f t="shared" si="2"/>
        <v>8.5057471264367823</v>
      </c>
      <c r="J63" s="816" t="s">
        <v>3104</v>
      </c>
      <c r="K63" s="824" t="s">
        <v>898</v>
      </c>
      <c r="L63" s="824"/>
      <c r="M63" s="487" t="s">
        <v>899</v>
      </c>
    </row>
    <row r="64" spans="1:13" s="119" customFormat="1" ht="19.2">
      <c r="A64" s="782">
        <v>5902811509411</v>
      </c>
      <c r="B64" s="921" t="s">
        <v>3723</v>
      </c>
      <c r="C64" s="816" t="s">
        <v>3724</v>
      </c>
      <c r="D64" s="917" t="s">
        <v>885</v>
      </c>
      <c r="E64" s="917"/>
      <c r="F64" s="918">
        <v>69</v>
      </c>
      <c r="G64" s="813">
        <f t="shared" si="3"/>
        <v>69</v>
      </c>
      <c r="H64" s="814">
        <f t="shared" si="1"/>
        <v>15.862068965517242</v>
      </c>
      <c r="I64" s="815">
        <f t="shared" si="2"/>
        <v>15.862068965517242</v>
      </c>
      <c r="J64" s="816" t="s">
        <v>3725</v>
      </c>
      <c r="K64" s="824" t="s">
        <v>868</v>
      </c>
      <c r="L64" s="824"/>
      <c r="M64" s="487"/>
    </row>
    <row r="65" spans="1:13" s="119" customFormat="1" ht="19.2">
      <c r="A65" s="782">
        <v>5902811509428</v>
      </c>
      <c r="B65" s="921" t="s">
        <v>3726</v>
      </c>
      <c r="C65" s="816" t="s">
        <v>3724</v>
      </c>
      <c r="D65" s="917" t="s">
        <v>1450</v>
      </c>
      <c r="E65" s="917"/>
      <c r="F65" s="918">
        <v>69</v>
      </c>
      <c r="G65" s="813">
        <f t="shared" si="3"/>
        <v>69</v>
      </c>
      <c r="H65" s="814">
        <f t="shared" si="1"/>
        <v>15.862068965517242</v>
      </c>
      <c r="I65" s="815">
        <f t="shared" si="2"/>
        <v>15.862068965517242</v>
      </c>
      <c r="J65" s="816" t="s">
        <v>3725</v>
      </c>
      <c r="K65" s="824" t="s">
        <v>898</v>
      </c>
      <c r="L65" s="824"/>
      <c r="M65" s="487"/>
    </row>
    <row r="66" spans="1:13" s="119" customFormat="1" ht="19.2">
      <c r="A66" s="809" t="str">
        <f>VLOOKUP(B66,'[3].'!$A$1:$I$849,9,0)</f>
        <v>5902811508469</v>
      </c>
      <c r="B66" s="819" t="s">
        <v>1507</v>
      </c>
      <c r="C66" s="816" t="s">
        <v>3727</v>
      </c>
      <c r="D66" s="917" t="s">
        <v>885</v>
      </c>
      <c r="E66" s="917"/>
      <c r="F66" s="918">
        <v>27</v>
      </c>
      <c r="G66" s="813">
        <f t="shared" si="3"/>
        <v>27</v>
      </c>
      <c r="H66" s="814">
        <f t="shared" si="1"/>
        <v>6.2068965517241388</v>
      </c>
      <c r="I66" s="815">
        <f t="shared" si="2"/>
        <v>6.2068965517241388</v>
      </c>
      <c r="J66" s="816" t="s">
        <v>3728</v>
      </c>
      <c r="K66" s="824" t="s">
        <v>868</v>
      </c>
      <c r="L66" s="824"/>
      <c r="M66" s="487"/>
    </row>
    <row r="67" spans="1:13" s="119" customFormat="1" ht="9.6">
      <c r="A67" s="1032" t="s">
        <v>865</v>
      </c>
      <c r="B67" s="1033"/>
      <c r="C67" s="1033"/>
      <c r="D67" s="1033"/>
      <c r="E67" s="1033"/>
      <c r="F67" s="1033"/>
      <c r="G67" s="1033"/>
      <c r="H67" s="1033"/>
      <c r="I67" s="1033"/>
      <c r="J67" s="1033"/>
      <c r="K67" s="1034"/>
      <c r="L67" s="923"/>
      <c r="M67" s="487"/>
    </row>
    <row r="68" spans="1:13" s="119" customFormat="1" ht="38.4">
      <c r="A68" s="809">
        <f>VLOOKUP(B68,'[3].'!$A$1:$I$849,9,0)</f>
        <v>5902811503471</v>
      </c>
      <c r="B68" s="810" t="s">
        <v>866</v>
      </c>
      <c r="C68" s="1035" t="s">
        <v>3341</v>
      </c>
      <c r="D68" s="811" t="s">
        <v>885</v>
      </c>
      <c r="E68" s="812"/>
      <c r="F68" s="806">
        <v>32</v>
      </c>
      <c r="G68" s="813">
        <f t="shared" ref="G68:G102" si="4">F68-(F68*$G$2)</f>
        <v>32</v>
      </c>
      <c r="H68" s="814">
        <f t="shared" ref="H68:H102" si="5">F68/$I$2</f>
        <v>7.3563218390804606</v>
      </c>
      <c r="I68" s="815">
        <f t="shared" ref="I68:I102" si="6">H68-(H68*$G$2)</f>
        <v>7.3563218390804606</v>
      </c>
      <c r="J68" s="816" t="s">
        <v>3342</v>
      </c>
      <c r="K68" s="824" t="s">
        <v>868</v>
      </c>
      <c r="L68" s="824"/>
      <c r="M68" s="487"/>
    </row>
    <row r="69" spans="1:13" s="119" customFormat="1" ht="28.8">
      <c r="A69" s="809">
        <f>VLOOKUP(B69,'[3].'!$A$1:$I$849,9,0)</f>
        <v>5902811503488</v>
      </c>
      <c r="B69" s="810" t="s">
        <v>869</v>
      </c>
      <c r="C69" s="1036"/>
      <c r="D69" s="811" t="s">
        <v>870</v>
      </c>
      <c r="E69" s="812"/>
      <c r="F69" s="806">
        <v>32</v>
      </c>
      <c r="G69" s="813">
        <f t="shared" si="4"/>
        <v>32</v>
      </c>
      <c r="H69" s="814">
        <f t="shared" si="5"/>
        <v>7.3563218390804606</v>
      </c>
      <c r="I69" s="815">
        <f t="shared" si="6"/>
        <v>7.3563218390804606</v>
      </c>
      <c r="J69" s="816" t="s">
        <v>3343</v>
      </c>
      <c r="K69" s="824" t="s">
        <v>871</v>
      </c>
      <c r="L69" s="824"/>
      <c r="M69" s="488"/>
    </row>
    <row r="70" spans="1:13" s="119" customFormat="1" ht="38.4">
      <c r="A70" s="809" t="str">
        <f>VLOOKUP(B70,'[3].'!$A$1:$I$849,9,0)</f>
        <v>5902811508360</v>
      </c>
      <c r="B70" s="817" t="s">
        <v>873</v>
      </c>
      <c r="C70" s="810" t="s">
        <v>3074</v>
      </c>
      <c r="D70" s="811" t="s">
        <v>3344</v>
      </c>
      <c r="E70" s="812"/>
      <c r="F70" s="806">
        <v>33.5</v>
      </c>
      <c r="G70" s="813">
        <f t="shared" si="4"/>
        <v>33.5</v>
      </c>
      <c r="H70" s="814">
        <f t="shared" si="5"/>
        <v>7.7011494252873574</v>
      </c>
      <c r="I70" s="815">
        <f t="shared" si="6"/>
        <v>7.7011494252873574</v>
      </c>
      <c r="J70" s="816" t="s">
        <v>3105</v>
      </c>
      <c r="K70" s="824" t="s">
        <v>868</v>
      </c>
      <c r="L70" s="824"/>
      <c r="M70" s="488"/>
    </row>
    <row r="71" spans="1:13" s="119" customFormat="1" ht="38.4">
      <c r="A71" s="809">
        <v>5902811509435</v>
      </c>
      <c r="B71" s="818" t="s">
        <v>3345</v>
      </c>
      <c r="C71" s="810" t="s">
        <v>3074</v>
      </c>
      <c r="D71" s="811" t="s">
        <v>1450</v>
      </c>
      <c r="E71" s="812"/>
      <c r="F71" s="806">
        <v>33.5</v>
      </c>
      <c r="G71" s="813">
        <f t="shared" si="4"/>
        <v>33.5</v>
      </c>
      <c r="H71" s="814">
        <f t="shared" si="5"/>
        <v>7.7011494252873574</v>
      </c>
      <c r="I71" s="815">
        <f t="shared" si="6"/>
        <v>7.7011494252873574</v>
      </c>
      <c r="J71" s="816" t="s">
        <v>3346</v>
      </c>
      <c r="K71" s="824" t="s">
        <v>898</v>
      </c>
      <c r="L71" s="824"/>
      <c r="M71" s="488"/>
    </row>
    <row r="72" spans="1:13" s="119" customFormat="1" ht="38.4">
      <c r="A72" s="809">
        <f>VLOOKUP(B72,'[3].'!$A$1:$I$849,9,0)</f>
        <v>5902811500043</v>
      </c>
      <c r="B72" s="816" t="s">
        <v>874</v>
      </c>
      <c r="C72" s="810" t="s">
        <v>3347</v>
      </c>
      <c r="D72" s="811" t="s">
        <v>867</v>
      </c>
      <c r="E72" s="812"/>
      <c r="F72" s="806">
        <v>29</v>
      </c>
      <c r="G72" s="813">
        <f t="shared" si="4"/>
        <v>29</v>
      </c>
      <c r="H72" s="814">
        <f t="shared" si="5"/>
        <v>6.666666666666667</v>
      </c>
      <c r="I72" s="815">
        <f t="shared" si="6"/>
        <v>6.666666666666667</v>
      </c>
      <c r="J72" s="816" t="s">
        <v>3348</v>
      </c>
      <c r="K72" s="824" t="s">
        <v>868</v>
      </c>
      <c r="L72" s="824"/>
      <c r="M72" s="488"/>
    </row>
    <row r="73" spans="1:13" s="119" customFormat="1" ht="38.4">
      <c r="A73" s="809">
        <f>VLOOKUP(B73,'[3].'!$A$1:$I$849,9,0)</f>
        <v>5902811505611</v>
      </c>
      <c r="B73" s="819" t="s">
        <v>875</v>
      </c>
      <c r="C73" s="810" t="s">
        <v>3349</v>
      </c>
      <c r="D73" s="811" t="s">
        <v>867</v>
      </c>
      <c r="E73" s="812"/>
      <c r="F73" s="806">
        <v>47</v>
      </c>
      <c r="G73" s="813">
        <f t="shared" si="4"/>
        <v>47</v>
      </c>
      <c r="H73" s="814">
        <f t="shared" si="5"/>
        <v>10.804597701149426</v>
      </c>
      <c r="I73" s="815">
        <f t="shared" si="6"/>
        <v>10.804597701149426</v>
      </c>
      <c r="J73" s="816" t="s">
        <v>3350</v>
      </c>
      <c r="K73" s="824" t="s">
        <v>868</v>
      </c>
      <c r="L73" s="824"/>
      <c r="M73" s="488"/>
    </row>
    <row r="74" spans="1:13" s="119" customFormat="1" ht="38.4">
      <c r="A74" s="809">
        <f>VLOOKUP(B74,'[3].'!$A$1:$I$849,9,0)</f>
        <v>5902811505628</v>
      </c>
      <c r="B74" s="819" t="s">
        <v>876</v>
      </c>
      <c r="C74" s="810" t="s">
        <v>3351</v>
      </c>
      <c r="D74" s="811" t="s">
        <v>867</v>
      </c>
      <c r="E74" s="812"/>
      <c r="F74" s="806">
        <v>79</v>
      </c>
      <c r="G74" s="813">
        <f t="shared" si="4"/>
        <v>79</v>
      </c>
      <c r="H74" s="814">
        <f t="shared" si="5"/>
        <v>18.160919540229887</v>
      </c>
      <c r="I74" s="815">
        <f t="shared" si="6"/>
        <v>18.160919540229887</v>
      </c>
      <c r="J74" s="816" t="s">
        <v>3352</v>
      </c>
      <c r="K74" s="824" t="s">
        <v>868</v>
      </c>
      <c r="L74" s="824"/>
      <c r="M74" s="488"/>
    </row>
    <row r="75" spans="1:13" s="119" customFormat="1" ht="28.8">
      <c r="A75" s="809">
        <f>VLOOKUP(B75,'[3].'!$A$1:$I$849,9,0)</f>
        <v>5902811503495</v>
      </c>
      <c r="B75" s="810" t="s">
        <v>877</v>
      </c>
      <c r="C75" s="810" t="s">
        <v>3353</v>
      </c>
      <c r="D75" s="811"/>
      <c r="E75" s="812"/>
      <c r="F75" s="806">
        <v>22.5</v>
      </c>
      <c r="G75" s="813">
        <f t="shared" si="4"/>
        <v>22.5</v>
      </c>
      <c r="H75" s="814">
        <f t="shared" si="5"/>
        <v>5.1724137931034484</v>
      </c>
      <c r="I75" s="815">
        <f t="shared" si="6"/>
        <v>5.1724137931034484</v>
      </c>
      <c r="J75" s="816" t="s">
        <v>3354</v>
      </c>
      <c r="K75" s="824"/>
      <c r="L75" s="824"/>
      <c r="M75" s="489"/>
    </row>
    <row r="76" spans="1:13" s="119" customFormat="1" ht="11.25" customHeight="1">
      <c r="A76" s="809">
        <f>VLOOKUP(B76,'[3].'!$A$1:$I$849,9,0)</f>
        <v>5902811503372</v>
      </c>
      <c r="B76" s="810" t="s">
        <v>878</v>
      </c>
      <c r="C76" s="810" t="s">
        <v>3355</v>
      </c>
      <c r="D76" s="811" t="s">
        <v>879</v>
      </c>
      <c r="E76" s="812"/>
      <c r="F76" s="806">
        <v>19.95</v>
      </c>
      <c r="G76" s="813">
        <f t="shared" si="4"/>
        <v>19.95</v>
      </c>
      <c r="H76" s="814">
        <f t="shared" si="5"/>
        <v>4.5862068965517242</v>
      </c>
      <c r="I76" s="815">
        <f t="shared" si="6"/>
        <v>4.5862068965517242</v>
      </c>
      <c r="J76" s="816" t="s">
        <v>3356</v>
      </c>
      <c r="K76" s="824" t="s">
        <v>868</v>
      </c>
      <c r="L76" s="824"/>
      <c r="M76" s="490"/>
    </row>
    <row r="77" spans="1:13" s="119" customFormat="1" ht="19.2">
      <c r="A77" s="809" t="str">
        <f>VLOOKUP(B77,'[3].'!$A$1:$I$849,9,0)</f>
        <v>5902811508049</v>
      </c>
      <c r="B77" s="810" t="s">
        <v>881</v>
      </c>
      <c r="C77" s="810" t="s">
        <v>3081</v>
      </c>
      <c r="D77" s="811" t="s">
        <v>882</v>
      </c>
      <c r="E77" s="812"/>
      <c r="F77" s="806">
        <v>14.95</v>
      </c>
      <c r="G77" s="813">
        <f t="shared" si="4"/>
        <v>14.95</v>
      </c>
      <c r="H77" s="814">
        <f t="shared" si="5"/>
        <v>3.4367816091954024</v>
      </c>
      <c r="I77" s="815">
        <f t="shared" si="6"/>
        <v>3.4367816091954024</v>
      </c>
      <c r="J77" s="816" t="s">
        <v>3357</v>
      </c>
      <c r="K77" s="824" t="s">
        <v>883</v>
      </c>
      <c r="L77" s="824"/>
      <c r="M77" s="487"/>
    </row>
    <row r="78" spans="1:13" s="119" customFormat="1" ht="48">
      <c r="A78" s="782">
        <v>5902811509442</v>
      </c>
      <c r="B78" s="820" t="s">
        <v>3358</v>
      </c>
      <c r="C78" s="810" t="s">
        <v>3359</v>
      </c>
      <c r="D78" s="811"/>
      <c r="E78" s="812"/>
      <c r="F78" s="806">
        <v>44</v>
      </c>
      <c r="G78" s="813">
        <f t="shared" si="4"/>
        <v>44</v>
      </c>
      <c r="H78" s="814">
        <f t="shared" si="5"/>
        <v>10.114942528735632</v>
      </c>
      <c r="I78" s="815">
        <f t="shared" si="6"/>
        <v>10.114942528735632</v>
      </c>
      <c r="J78" s="816" t="s">
        <v>3360</v>
      </c>
      <c r="K78" s="824"/>
      <c r="L78" s="824"/>
      <c r="M78" s="493"/>
    </row>
    <row r="79" spans="1:13" s="119" customFormat="1" ht="11.25" customHeight="1">
      <c r="A79" s="782">
        <v>5902811509459</v>
      </c>
      <c r="B79" s="820" t="s">
        <v>3361</v>
      </c>
      <c r="C79" s="810" t="s">
        <v>3359</v>
      </c>
      <c r="D79" s="811"/>
      <c r="E79" s="812"/>
      <c r="F79" s="806">
        <v>44</v>
      </c>
      <c r="G79" s="813">
        <f t="shared" si="4"/>
        <v>44</v>
      </c>
      <c r="H79" s="814">
        <f t="shared" si="5"/>
        <v>10.114942528735632</v>
      </c>
      <c r="I79" s="815">
        <f t="shared" si="6"/>
        <v>10.114942528735632</v>
      </c>
      <c r="J79" s="816" t="s">
        <v>3360</v>
      </c>
      <c r="K79" s="824"/>
      <c r="L79" s="824"/>
      <c r="M79" s="487"/>
    </row>
    <row r="80" spans="1:13" s="119" customFormat="1" ht="15.75" customHeight="1">
      <c r="A80" s="782">
        <v>5902811509466</v>
      </c>
      <c r="B80" s="820" t="s">
        <v>3362</v>
      </c>
      <c r="C80" s="1035" t="s">
        <v>3363</v>
      </c>
      <c r="D80" s="811" t="s">
        <v>885</v>
      </c>
      <c r="E80" s="812"/>
      <c r="F80" s="806">
        <v>17.95</v>
      </c>
      <c r="G80" s="813">
        <f t="shared" si="4"/>
        <v>17.95</v>
      </c>
      <c r="H80" s="814">
        <f t="shared" si="5"/>
        <v>4.1264367816091951</v>
      </c>
      <c r="I80" s="815">
        <f t="shared" si="6"/>
        <v>4.1264367816091951</v>
      </c>
      <c r="J80" s="816" t="s">
        <v>3364</v>
      </c>
      <c r="K80" s="824"/>
      <c r="L80" s="824"/>
      <c r="M80" s="487"/>
    </row>
    <row r="81" spans="1:13" s="119" customFormat="1" ht="38.4">
      <c r="A81" s="782">
        <v>5902811509473</v>
      </c>
      <c r="B81" s="820" t="s">
        <v>3365</v>
      </c>
      <c r="C81" s="1036"/>
      <c r="D81" s="811" t="s">
        <v>870</v>
      </c>
      <c r="E81" s="812"/>
      <c r="F81" s="806">
        <v>17.95</v>
      </c>
      <c r="G81" s="813">
        <f t="shared" si="4"/>
        <v>17.95</v>
      </c>
      <c r="H81" s="814">
        <f t="shared" si="5"/>
        <v>4.1264367816091951</v>
      </c>
      <c r="I81" s="815">
        <f t="shared" si="6"/>
        <v>4.1264367816091951</v>
      </c>
      <c r="J81" s="816" t="s">
        <v>3364</v>
      </c>
      <c r="K81" s="824"/>
      <c r="L81" s="824"/>
      <c r="M81" s="487"/>
    </row>
    <row r="82" spans="1:13" s="495" customFormat="1" ht="38.4">
      <c r="A82" s="809"/>
      <c r="B82" s="817" t="s">
        <v>3366</v>
      </c>
      <c r="C82" s="810" t="s">
        <v>3367</v>
      </c>
      <c r="D82" s="811"/>
      <c r="E82" s="812"/>
      <c r="F82" s="821"/>
      <c r="G82" s="813">
        <f t="shared" si="4"/>
        <v>0</v>
      </c>
      <c r="H82" s="814">
        <f t="shared" si="5"/>
        <v>0</v>
      </c>
      <c r="I82" s="815">
        <f t="shared" si="6"/>
        <v>0</v>
      </c>
      <c r="J82" s="816"/>
      <c r="K82" s="824"/>
      <c r="L82" s="824"/>
      <c r="M82" s="494"/>
    </row>
    <row r="83" spans="1:13" s="495" customFormat="1" ht="9.6">
      <c r="A83" s="809">
        <f>VLOOKUP(B83,'[3].'!$A$1:$I$849,9,0)</f>
        <v>5902811505970</v>
      </c>
      <c r="B83" s="810" t="s">
        <v>884</v>
      </c>
      <c r="C83" s="810" t="s">
        <v>3077</v>
      </c>
      <c r="D83" s="811"/>
      <c r="E83" s="812" t="s">
        <v>885</v>
      </c>
      <c r="F83" s="806">
        <v>39</v>
      </c>
      <c r="G83" s="813">
        <f t="shared" si="4"/>
        <v>39</v>
      </c>
      <c r="H83" s="814">
        <f t="shared" si="5"/>
        <v>8.9655172413793114</v>
      </c>
      <c r="I83" s="815">
        <f t="shared" si="6"/>
        <v>8.9655172413793114</v>
      </c>
      <c r="J83" s="816" t="s">
        <v>3106</v>
      </c>
      <c r="K83" s="824"/>
      <c r="L83" s="824" t="s">
        <v>868</v>
      </c>
      <c r="M83" s="496"/>
    </row>
    <row r="84" spans="1:13" s="495" customFormat="1" ht="19.2">
      <c r="A84" s="809">
        <f>VLOOKUP(B84,'[3].'!$A$1:$I$849,9,0)</f>
        <v>5902811505987</v>
      </c>
      <c r="B84" s="810" t="s">
        <v>886</v>
      </c>
      <c r="C84" s="810" t="s">
        <v>3078</v>
      </c>
      <c r="D84" s="811"/>
      <c r="E84" s="812" t="s">
        <v>885</v>
      </c>
      <c r="F84" s="806">
        <v>49.5</v>
      </c>
      <c r="G84" s="813">
        <f t="shared" si="4"/>
        <v>49.5</v>
      </c>
      <c r="H84" s="814">
        <f t="shared" si="5"/>
        <v>11.379310344827587</v>
      </c>
      <c r="I84" s="815">
        <f t="shared" si="6"/>
        <v>11.379310344827587</v>
      </c>
      <c r="J84" s="816" t="s">
        <v>3107</v>
      </c>
      <c r="K84" s="824"/>
      <c r="L84" s="824" t="s">
        <v>868</v>
      </c>
      <c r="M84" s="496"/>
    </row>
    <row r="85" spans="1:13" s="119" customFormat="1" ht="15.75" customHeight="1">
      <c r="A85" s="809">
        <f>VLOOKUP(B85,'[3].'!$A$1:$I$849,9,0)</f>
        <v>5902811507097</v>
      </c>
      <c r="B85" s="810" t="s">
        <v>887</v>
      </c>
      <c r="C85" s="810" t="s">
        <v>3368</v>
      </c>
      <c r="D85" s="811"/>
      <c r="E85" s="812" t="s">
        <v>885</v>
      </c>
      <c r="F85" s="821">
        <v>350</v>
      </c>
      <c r="G85" s="813">
        <f t="shared" si="4"/>
        <v>350</v>
      </c>
      <c r="H85" s="814">
        <f t="shared" si="5"/>
        <v>80.459770114942529</v>
      </c>
      <c r="I85" s="815">
        <f t="shared" si="6"/>
        <v>80.459770114942529</v>
      </c>
      <c r="J85" s="816" t="s">
        <v>3369</v>
      </c>
      <c r="K85" s="824"/>
      <c r="L85" s="824" t="s">
        <v>868</v>
      </c>
      <c r="M85" s="494"/>
    </row>
    <row r="86" spans="1:13" s="119" customFormat="1" ht="28.8">
      <c r="A86" s="809" t="str">
        <f>VLOOKUP(B86,'[3].'!$A$1:$I$849,9,0)</f>
        <v>5902811508032</v>
      </c>
      <c r="B86" s="810" t="s">
        <v>888</v>
      </c>
      <c r="C86" s="810" t="s">
        <v>3370</v>
      </c>
      <c r="D86" s="811"/>
      <c r="E86" s="812"/>
      <c r="F86" s="806">
        <v>39</v>
      </c>
      <c r="G86" s="813">
        <f t="shared" si="4"/>
        <v>39</v>
      </c>
      <c r="H86" s="814">
        <f t="shared" si="5"/>
        <v>8.9655172413793114</v>
      </c>
      <c r="I86" s="815">
        <f t="shared" si="6"/>
        <v>8.9655172413793114</v>
      </c>
      <c r="J86" s="816" t="s">
        <v>3371</v>
      </c>
      <c r="K86" s="824"/>
      <c r="L86" s="824"/>
      <c r="M86" s="494"/>
    </row>
    <row r="87" spans="1:13" s="495" customFormat="1" ht="38.4">
      <c r="A87" s="809">
        <f>VLOOKUP(B87,'[3].'!$A$1:$I$849,9,0)</f>
        <v>5902811505888</v>
      </c>
      <c r="B87" s="810" t="s">
        <v>889</v>
      </c>
      <c r="C87" s="810" t="s">
        <v>3076</v>
      </c>
      <c r="D87" s="811" t="s">
        <v>890</v>
      </c>
      <c r="E87" s="812"/>
      <c r="F87" s="806">
        <v>75</v>
      </c>
      <c r="G87" s="813">
        <f t="shared" si="4"/>
        <v>75</v>
      </c>
      <c r="H87" s="814">
        <f t="shared" si="5"/>
        <v>17.241379310344829</v>
      </c>
      <c r="I87" s="815">
        <f t="shared" si="6"/>
        <v>17.241379310344829</v>
      </c>
      <c r="J87" s="816" t="s">
        <v>3372</v>
      </c>
      <c r="K87" s="824" t="s">
        <v>868</v>
      </c>
      <c r="L87" s="824"/>
      <c r="M87" s="494"/>
    </row>
    <row r="88" spans="1:13" s="495" customFormat="1" ht="38.4">
      <c r="A88" s="809">
        <f>VLOOKUP(B88,'[3].'!$A$1:$I$849,9,0)</f>
        <v>5902811505895</v>
      </c>
      <c r="B88" s="810" t="s">
        <v>891</v>
      </c>
      <c r="C88" s="810" t="s">
        <v>3075</v>
      </c>
      <c r="D88" s="811" t="s">
        <v>890</v>
      </c>
      <c r="E88" s="812"/>
      <c r="F88" s="806">
        <v>139.5</v>
      </c>
      <c r="G88" s="813">
        <f t="shared" si="4"/>
        <v>139.5</v>
      </c>
      <c r="H88" s="814">
        <f t="shared" si="5"/>
        <v>32.068965517241381</v>
      </c>
      <c r="I88" s="815">
        <f t="shared" si="6"/>
        <v>32.068965517241381</v>
      </c>
      <c r="J88" s="816" t="s">
        <v>3373</v>
      </c>
      <c r="K88" s="824" t="s">
        <v>868</v>
      </c>
      <c r="L88" s="824"/>
      <c r="M88" s="494"/>
    </row>
    <row r="89" spans="1:13" s="119" customFormat="1" ht="28.8">
      <c r="A89" s="809">
        <f>VLOOKUP(B89,'[3].'!$A$1:$I$849,9,0)</f>
        <v>5902811505901</v>
      </c>
      <c r="B89" s="820" t="s">
        <v>892</v>
      </c>
      <c r="C89" s="810" t="s">
        <v>3374</v>
      </c>
      <c r="D89" s="811" t="s">
        <v>890</v>
      </c>
      <c r="E89" s="812"/>
      <c r="F89" s="806">
        <v>199</v>
      </c>
      <c r="G89" s="813">
        <f t="shared" si="4"/>
        <v>199</v>
      </c>
      <c r="H89" s="814">
        <f t="shared" si="5"/>
        <v>45.747126436781613</v>
      </c>
      <c r="I89" s="815">
        <f t="shared" si="6"/>
        <v>45.747126436781613</v>
      </c>
      <c r="J89" s="816" t="s">
        <v>3375</v>
      </c>
      <c r="K89" s="824" t="s">
        <v>868</v>
      </c>
      <c r="L89" s="824"/>
      <c r="M89" s="494"/>
    </row>
    <row r="90" spans="1:13" s="495" customFormat="1" ht="28.8">
      <c r="A90" s="809">
        <f>VLOOKUP(B90,'[3].'!$A$1:$I$849,9,0)</f>
        <v>5902811505918</v>
      </c>
      <c r="B90" s="820" t="s">
        <v>893</v>
      </c>
      <c r="C90" s="810" t="s">
        <v>3376</v>
      </c>
      <c r="D90" s="811" t="s">
        <v>890</v>
      </c>
      <c r="E90" s="812"/>
      <c r="F90" s="806">
        <v>249</v>
      </c>
      <c r="G90" s="813">
        <f t="shared" si="4"/>
        <v>249</v>
      </c>
      <c r="H90" s="814">
        <f t="shared" si="5"/>
        <v>57.241379310344833</v>
      </c>
      <c r="I90" s="815">
        <f t="shared" si="6"/>
        <v>57.241379310344833</v>
      </c>
      <c r="J90" s="816" t="s">
        <v>3377</v>
      </c>
      <c r="K90" s="824" t="s">
        <v>868</v>
      </c>
      <c r="L90" s="824"/>
      <c r="M90" s="494"/>
    </row>
    <row r="91" spans="1:13" s="119" customFormat="1" ht="38.4">
      <c r="A91" s="782">
        <v>5902811509152</v>
      </c>
      <c r="B91" s="820" t="s">
        <v>3378</v>
      </c>
      <c r="C91" s="810" t="s">
        <v>3379</v>
      </c>
      <c r="D91" s="811" t="s">
        <v>1450</v>
      </c>
      <c r="E91" s="822"/>
      <c r="F91" s="806">
        <v>199</v>
      </c>
      <c r="G91" s="813">
        <f t="shared" si="4"/>
        <v>199</v>
      </c>
      <c r="H91" s="814">
        <f t="shared" si="5"/>
        <v>45.747126436781613</v>
      </c>
      <c r="I91" s="815">
        <f t="shared" si="6"/>
        <v>45.747126436781613</v>
      </c>
      <c r="J91" s="816" t="s">
        <v>3380</v>
      </c>
      <c r="K91" s="826" t="s">
        <v>898</v>
      </c>
      <c r="L91" s="826"/>
      <c r="M91" s="494"/>
    </row>
    <row r="92" spans="1:13" s="495" customFormat="1" ht="38.4">
      <c r="A92" s="782">
        <v>5902811509169</v>
      </c>
      <c r="B92" s="820" t="s">
        <v>3381</v>
      </c>
      <c r="C92" s="810" t="s">
        <v>3382</v>
      </c>
      <c r="D92" s="811" t="s">
        <v>1450</v>
      </c>
      <c r="E92" s="822"/>
      <c r="F92" s="806">
        <v>249</v>
      </c>
      <c r="G92" s="813">
        <f t="shared" si="4"/>
        <v>249</v>
      </c>
      <c r="H92" s="814">
        <f t="shared" si="5"/>
        <v>57.241379310344833</v>
      </c>
      <c r="I92" s="815">
        <f t="shared" si="6"/>
        <v>57.241379310344833</v>
      </c>
      <c r="J92" s="816" t="s">
        <v>3383</v>
      </c>
      <c r="K92" s="826" t="s">
        <v>898</v>
      </c>
      <c r="L92" s="826"/>
      <c r="M92" s="494"/>
    </row>
    <row r="93" spans="1:13" s="495" customFormat="1" ht="38.4">
      <c r="A93" s="782">
        <v>5902811509176</v>
      </c>
      <c r="B93" s="820" t="s">
        <v>3384</v>
      </c>
      <c r="C93" s="810" t="s">
        <v>3385</v>
      </c>
      <c r="D93" s="811" t="s">
        <v>1450</v>
      </c>
      <c r="E93" s="822"/>
      <c r="F93" s="806">
        <v>265</v>
      </c>
      <c r="G93" s="813">
        <f t="shared" si="4"/>
        <v>265</v>
      </c>
      <c r="H93" s="814">
        <f t="shared" si="5"/>
        <v>60.919540229885065</v>
      </c>
      <c r="I93" s="815">
        <f t="shared" si="6"/>
        <v>60.919540229885065</v>
      </c>
      <c r="J93" s="816" t="s">
        <v>3386</v>
      </c>
      <c r="K93" s="826" t="s">
        <v>898</v>
      </c>
      <c r="L93" s="826"/>
      <c r="M93" s="494"/>
    </row>
    <row r="94" spans="1:13" s="119" customFormat="1" ht="38.4">
      <c r="A94" s="782">
        <v>5902811509183</v>
      </c>
      <c r="B94" s="820" t="s">
        <v>3387</v>
      </c>
      <c r="C94" s="810" t="s">
        <v>3388</v>
      </c>
      <c r="D94" s="811" t="s">
        <v>1450</v>
      </c>
      <c r="E94" s="822"/>
      <c r="F94" s="806">
        <v>319</v>
      </c>
      <c r="G94" s="813">
        <f t="shared" si="4"/>
        <v>319</v>
      </c>
      <c r="H94" s="814">
        <f t="shared" si="5"/>
        <v>73.333333333333343</v>
      </c>
      <c r="I94" s="815">
        <f t="shared" si="6"/>
        <v>73.333333333333343</v>
      </c>
      <c r="J94" s="816" t="s">
        <v>3389</v>
      </c>
      <c r="K94" s="826" t="s">
        <v>898</v>
      </c>
      <c r="L94" s="826"/>
      <c r="M94" s="494"/>
    </row>
    <row r="95" spans="1:13" s="119" customFormat="1" ht="38.4">
      <c r="A95" s="782">
        <v>5902811509190</v>
      </c>
      <c r="B95" s="820" t="s">
        <v>3390</v>
      </c>
      <c r="C95" s="810" t="s">
        <v>3391</v>
      </c>
      <c r="D95" s="811" t="s">
        <v>1450</v>
      </c>
      <c r="E95" s="822"/>
      <c r="F95" s="806">
        <v>340</v>
      </c>
      <c r="G95" s="813">
        <f t="shared" si="4"/>
        <v>340</v>
      </c>
      <c r="H95" s="814">
        <f t="shared" si="5"/>
        <v>78.160919540229898</v>
      </c>
      <c r="I95" s="815">
        <f t="shared" si="6"/>
        <v>78.160919540229898</v>
      </c>
      <c r="J95" s="816" t="s">
        <v>3392</v>
      </c>
      <c r="K95" s="826" t="s">
        <v>898</v>
      </c>
      <c r="L95" s="826"/>
      <c r="M95" s="494"/>
    </row>
    <row r="96" spans="1:13" s="495" customFormat="1" ht="9.6">
      <c r="A96" s="809">
        <f>VLOOKUP(B96,'[3].'!$A$1:$I$849,9,0)</f>
        <v>5902811504812</v>
      </c>
      <c r="B96" s="819" t="s">
        <v>827</v>
      </c>
      <c r="C96" s="819" t="s">
        <v>3729</v>
      </c>
      <c r="D96" s="811" t="s">
        <v>890</v>
      </c>
      <c r="E96" s="924"/>
      <c r="F96" s="925">
        <v>19</v>
      </c>
      <c r="G96" s="813">
        <f t="shared" si="4"/>
        <v>19</v>
      </c>
      <c r="H96" s="814">
        <f t="shared" si="5"/>
        <v>4.3678160919540234</v>
      </c>
      <c r="I96" s="815">
        <f t="shared" si="6"/>
        <v>4.3678160919540234</v>
      </c>
      <c r="J96" s="926" t="s">
        <v>3730</v>
      </c>
      <c r="K96" s="927" t="s">
        <v>868</v>
      </c>
      <c r="L96" s="928"/>
      <c r="M96" s="494"/>
    </row>
    <row r="97" spans="1:13" s="495" customFormat="1" ht="9.6">
      <c r="A97" s="809">
        <f>VLOOKUP(B97,'[3].'!$A$1:$I$849,9,0)</f>
        <v>5902811504782</v>
      </c>
      <c r="B97" s="819" t="s">
        <v>831</v>
      </c>
      <c r="C97" s="819" t="s">
        <v>3731</v>
      </c>
      <c r="D97" s="811" t="s">
        <v>890</v>
      </c>
      <c r="E97" s="924"/>
      <c r="F97" s="925">
        <v>28</v>
      </c>
      <c r="G97" s="813">
        <f t="shared" si="4"/>
        <v>28</v>
      </c>
      <c r="H97" s="814">
        <f t="shared" si="5"/>
        <v>6.4367816091954024</v>
      </c>
      <c r="I97" s="815">
        <f t="shared" si="6"/>
        <v>6.4367816091954024</v>
      </c>
      <c r="J97" s="926" t="s">
        <v>3732</v>
      </c>
      <c r="K97" s="927" t="s">
        <v>868</v>
      </c>
      <c r="L97" s="928"/>
      <c r="M97" s="494"/>
    </row>
    <row r="98" spans="1:13" s="495" customFormat="1" ht="9.6">
      <c r="A98" s="809">
        <f>VLOOKUP(B98,'[3].'!$A$1:$I$849,9,0)</f>
        <v>5902811504799</v>
      </c>
      <c r="B98" s="819" t="s">
        <v>835</v>
      </c>
      <c r="C98" s="819" t="s">
        <v>3733</v>
      </c>
      <c r="D98" s="811" t="s">
        <v>890</v>
      </c>
      <c r="E98" s="924"/>
      <c r="F98" s="925">
        <v>38</v>
      </c>
      <c r="G98" s="813">
        <f t="shared" si="4"/>
        <v>38</v>
      </c>
      <c r="H98" s="814">
        <f t="shared" si="5"/>
        <v>8.7356321839080469</v>
      </c>
      <c r="I98" s="815">
        <f t="shared" si="6"/>
        <v>8.7356321839080469</v>
      </c>
      <c r="J98" s="926" t="s">
        <v>3734</v>
      </c>
      <c r="K98" s="927" t="s">
        <v>868</v>
      </c>
      <c r="L98" s="928"/>
      <c r="M98" s="497"/>
    </row>
    <row r="99" spans="1:13" s="499" customFormat="1" ht="9.6">
      <c r="A99" s="809">
        <f>VLOOKUP(B99,'[3].'!$A$1:$I$849,9,0)</f>
        <v>5902811504805</v>
      </c>
      <c r="B99" s="819" t="s">
        <v>839</v>
      </c>
      <c r="C99" s="819" t="s">
        <v>3735</v>
      </c>
      <c r="D99" s="811" t="s">
        <v>890</v>
      </c>
      <c r="E99" s="924"/>
      <c r="F99" s="925">
        <v>53</v>
      </c>
      <c r="G99" s="813">
        <f t="shared" si="4"/>
        <v>53</v>
      </c>
      <c r="H99" s="814">
        <f t="shared" si="5"/>
        <v>12.183908045977013</v>
      </c>
      <c r="I99" s="815">
        <f t="shared" si="6"/>
        <v>12.183908045977013</v>
      </c>
      <c r="J99" s="926" t="s">
        <v>3736</v>
      </c>
      <c r="K99" s="927" t="s">
        <v>868</v>
      </c>
      <c r="L99" s="928"/>
      <c r="M99" s="498"/>
    </row>
    <row r="100" spans="1:13" s="499" customFormat="1" ht="9.6">
      <c r="A100" s="809">
        <f>VLOOKUP(B100,'[3].'!$A$1:$I$849,9,0)</f>
        <v>5902811504829</v>
      </c>
      <c r="B100" s="819" t="s">
        <v>1508</v>
      </c>
      <c r="C100" s="819" t="s">
        <v>3737</v>
      </c>
      <c r="D100" s="811" t="s">
        <v>890</v>
      </c>
      <c r="E100" s="924"/>
      <c r="F100" s="925">
        <v>75</v>
      </c>
      <c r="G100" s="813">
        <f t="shared" si="4"/>
        <v>75</v>
      </c>
      <c r="H100" s="814">
        <f t="shared" si="5"/>
        <v>17.241379310344829</v>
      </c>
      <c r="I100" s="815">
        <f t="shared" si="6"/>
        <v>17.241379310344829</v>
      </c>
      <c r="J100" s="926" t="s">
        <v>3738</v>
      </c>
      <c r="K100" s="927" t="s">
        <v>868</v>
      </c>
      <c r="L100" s="928"/>
      <c r="M100" s="498"/>
    </row>
    <row r="101" spans="1:13" s="499" customFormat="1" ht="9.6">
      <c r="A101" s="809">
        <f>VLOOKUP(B101,'[3].'!$A$1:$I$849,9,0)</f>
        <v>5902811504775</v>
      </c>
      <c r="B101" s="819" t="s">
        <v>847</v>
      </c>
      <c r="C101" s="819" t="s">
        <v>3739</v>
      </c>
      <c r="D101" s="811" t="s">
        <v>890</v>
      </c>
      <c r="E101" s="924"/>
      <c r="F101" s="925">
        <v>92</v>
      </c>
      <c r="G101" s="813">
        <f t="shared" si="4"/>
        <v>92</v>
      </c>
      <c r="H101" s="814">
        <f t="shared" si="5"/>
        <v>21.149425287356323</v>
      </c>
      <c r="I101" s="815">
        <f t="shared" si="6"/>
        <v>21.149425287356323</v>
      </c>
      <c r="J101" s="926" t="s">
        <v>3740</v>
      </c>
      <c r="K101" s="927" t="s">
        <v>868</v>
      </c>
      <c r="L101" s="928"/>
      <c r="M101" s="498"/>
    </row>
    <row r="102" spans="1:13" s="499" customFormat="1" ht="9.6">
      <c r="A102" s="809">
        <f>VLOOKUP(B102,'[3].'!$A$1:$I$849,9,0)</f>
        <v>5902811507141</v>
      </c>
      <c r="B102" s="929" t="s">
        <v>851</v>
      </c>
      <c r="C102" s="929" t="s">
        <v>852</v>
      </c>
      <c r="D102" s="811" t="s">
        <v>890</v>
      </c>
      <c r="E102" s="930"/>
      <c r="F102" s="925">
        <v>149</v>
      </c>
      <c r="G102" s="813">
        <f t="shared" si="4"/>
        <v>149</v>
      </c>
      <c r="H102" s="814">
        <f t="shared" si="5"/>
        <v>34.252873563218394</v>
      </c>
      <c r="I102" s="815">
        <f t="shared" si="6"/>
        <v>34.252873563218394</v>
      </c>
      <c r="J102" s="926" t="s">
        <v>3741</v>
      </c>
      <c r="K102" s="927" t="s">
        <v>868</v>
      </c>
      <c r="L102" s="931"/>
      <c r="M102" s="498"/>
    </row>
    <row r="103" spans="1:13" s="499" customFormat="1" ht="9.6">
      <c r="A103" s="1026" t="s">
        <v>1509</v>
      </c>
      <c r="B103" s="1027"/>
      <c r="C103" s="1027"/>
      <c r="D103" s="1027"/>
      <c r="E103" s="1027"/>
      <c r="F103" s="1027"/>
      <c r="G103" s="1027"/>
      <c r="H103" s="1027"/>
      <c r="I103" s="1027"/>
      <c r="J103" s="1027"/>
      <c r="K103" s="1027"/>
      <c r="L103" s="932"/>
      <c r="M103" s="498"/>
    </row>
    <row r="104" spans="1:13" s="501" customFormat="1" ht="9.75" customHeight="1">
      <c r="A104" s="933">
        <f>VLOOKUP(B104,'[3].'!$A$1:$I$849,9,0)</f>
        <v>5902811503402</v>
      </c>
      <c r="B104" s="810" t="s">
        <v>1510</v>
      </c>
      <c r="C104" s="811" t="s">
        <v>3742</v>
      </c>
      <c r="D104" s="811"/>
      <c r="E104" s="812" t="s">
        <v>1469</v>
      </c>
      <c r="F104" s="806">
        <v>1.99</v>
      </c>
      <c r="G104" s="813">
        <f t="shared" ref="G104:G134" si="7">F104-(F104*$G$2)</f>
        <v>1.99</v>
      </c>
      <c r="H104" s="814">
        <f t="shared" ref="H104:H134" si="8">F104/$I$2</f>
        <v>0.45747126436781615</v>
      </c>
      <c r="I104" s="815">
        <f t="shared" ref="I104:I134" si="9">H104-(H104*$G$2)</f>
        <v>0.45747126436781615</v>
      </c>
      <c r="J104" s="816" t="s">
        <v>3743</v>
      </c>
      <c r="K104" s="824"/>
      <c r="L104" s="824" t="s">
        <v>1470</v>
      </c>
      <c r="M104" s="500"/>
    </row>
    <row r="105" spans="1:13" s="495" customFormat="1" ht="11.25" customHeight="1">
      <c r="A105" s="933">
        <f>VLOOKUP(B105,'[3].'!$A$1:$I$849,9,0)</f>
        <v>5902811507646</v>
      </c>
      <c r="B105" s="934" t="s">
        <v>1511</v>
      </c>
      <c r="C105" s="823" t="s">
        <v>3744</v>
      </c>
      <c r="D105" s="823"/>
      <c r="E105" s="935" t="s">
        <v>1469</v>
      </c>
      <c r="F105" s="807">
        <v>1.25</v>
      </c>
      <c r="G105" s="936">
        <f t="shared" si="7"/>
        <v>1.25</v>
      </c>
      <c r="H105" s="937">
        <f t="shared" si="8"/>
        <v>0.2873563218390805</v>
      </c>
      <c r="I105" s="938">
        <f t="shared" si="9"/>
        <v>0.2873563218390805</v>
      </c>
      <c r="J105" s="939" t="s">
        <v>3745</v>
      </c>
      <c r="K105" s="940"/>
      <c r="L105" s="940" t="s">
        <v>1470</v>
      </c>
      <c r="M105" s="494"/>
    </row>
    <row r="106" spans="1:13" s="495" customFormat="1" ht="18.600000000000001" customHeight="1">
      <c r="A106" s="933">
        <f>VLOOKUP(B106,'[3].'!$A$1:$I$849,9,0)</f>
        <v>5902811503419</v>
      </c>
      <c r="B106" s="810" t="s">
        <v>1512</v>
      </c>
      <c r="C106" s="810" t="s">
        <v>3746</v>
      </c>
      <c r="D106" s="811"/>
      <c r="E106" s="812" t="s">
        <v>1513</v>
      </c>
      <c r="F106" s="806">
        <v>3.45</v>
      </c>
      <c r="G106" s="936">
        <f t="shared" si="7"/>
        <v>3.45</v>
      </c>
      <c r="H106" s="814">
        <f t="shared" si="8"/>
        <v>0.79310344827586221</v>
      </c>
      <c r="I106" s="815">
        <f t="shared" si="9"/>
        <v>0.79310344827586221</v>
      </c>
      <c r="J106" s="816" t="s">
        <v>3747</v>
      </c>
      <c r="K106" s="824"/>
      <c r="L106" s="824" t="s">
        <v>1513</v>
      </c>
      <c r="M106" s="494"/>
    </row>
    <row r="107" spans="1:13" s="503" customFormat="1" ht="11.25" customHeight="1">
      <c r="A107" s="933">
        <f>VLOOKUP(B107,'[3].'!$A$1:$I$849,9,0)</f>
        <v>5902811506472</v>
      </c>
      <c r="B107" s="819" t="s">
        <v>1514</v>
      </c>
      <c r="C107" s="812" t="s">
        <v>3748</v>
      </c>
      <c r="D107" s="812" t="s">
        <v>897</v>
      </c>
      <c r="E107" s="812"/>
      <c r="F107" s="806">
        <v>5</v>
      </c>
      <c r="G107" s="936">
        <f t="shared" si="7"/>
        <v>5</v>
      </c>
      <c r="H107" s="814">
        <f t="shared" si="8"/>
        <v>1.149425287356322</v>
      </c>
      <c r="I107" s="815">
        <f t="shared" si="9"/>
        <v>1.149425287356322</v>
      </c>
      <c r="J107" s="816" t="s">
        <v>1515</v>
      </c>
      <c r="K107" s="824" t="s">
        <v>871</v>
      </c>
      <c r="L107" s="824"/>
      <c r="M107" s="502"/>
    </row>
    <row r="108" spans="1:13" s="495" customFormat="1" ht="9.6">
      <c r="A108" s="933" t="str">
        <f>VLOOKUP(B108,'[3].'!$A$1:$I$849,9,0)</f>
        <v>5902811508254</v>
      </c>
      <c r="B108" s="880" t="s">
        <v>1516</v>
      </c>
      <c r="C108" s="812" t="s">
        <v>3748</v>
      </c>
      <c r="D108" s="812" t="s">
        <v>953</v>
      </c>
      <c r="E108" s="812"/>
      <c r="F108" s="806">
        <v>5</v>
      </c>
      <c r="G108" s="936">
        <f t="shared" si="7"/>
        <v>5</v>
      </c>
      <c r="H108" s="814">
        <f t="shared" si="8"/>
        <v>1.149425287356322</v>
      </c>
      <c r="I108" s="815">
        <f t="shared" si="9"/>
        <v>1.149425287356322</v>
      </c>
      <c r="J108" s="816" t="s">
        <v>1515</v>
      </c>
      <c r="K108" s="824" t="s">
        <v>1137</v>
      </c>
      <c r="L108" s="824"/>
      <c r="M108" s="494"/>
    </row>
    <row r="109" spans="1:13" s="495" customFormat="1" ht="9.6">
      <c r="A109" s="941">
        <v>5902811509763</v>
      </c>
      <c r="B109" s="869" t="s">
        <v>3749</v>
      </c>
      <c r="C109" s="869" t="s">
        <v>1517</v>
      </c>
      <c r="D109" s="874" t="s">
        <v>885</v>
      </c>
      <c r="E109" s="874"/>
      <c r="F109" s="806">
        <v>5</v>
      </c>
      <c r="G109" s="936">
        <f t="shared" si="7"/>
        <v>5</v>
      </c>
      <c r="H109" s="814">
        <f t="shared" si="8"/>
        <v>1.149425287356322</v>
      </c>
      <c r="I109" s="815">
        <f t="shared" si="9"/>
        <v>1.149425287356322</v>
      </c>
      <c r="J109" s="942" t="s">
        <v>1515</v>
      </c>
      <c r="K109" s="943" t="s">
        <v>868</v>
      </c>
      <c r="L109" s="943"/>
      <c r="M109" s="494"/>
    </row>
    <row r="110" spans="1:13" s="495" customFormat="1" ht="9.6">
      <c r="A110" s="941" t="s">
        <v>249</v>
      </c>
      <c r="B110" s="944" t="s">
        <v>3750</v>
      </c>
      <c r="C110" s="869" t="s">
        <v>1518</v>
      </c>
      <c r="D110" s="945" t="s">
        <v>897</v>
      </c>
      <c r="E110" s="946"/>
      <c r="F110" s="947">
        <v>25</v>
      </c>
      <c r="G110" s="936">
        <f t="shared" si="7"/>
        <v>25</v>
      </c>
      <c r="H110" s="814">
        <f t="shared" si="8"/>
        <v>5.7471264367816097</v>
      </c>
      <c r="I110" s="815">
        <f t="shared" si="9"/>
        <v>5.7471264367816097</v>
      </c>
      <c r="J110" s="942" t="s">
        <v>1519</v>
      </c>
      <c r="K110" s="948" t="s">
        <v>898</v>
      </c>
      <c r="L110" s="949"/>
      <c r="M110" s="494"/>
    </row>
    <row r="111" spans="1:13" s="119" customFormat="1" ht="9.6">
      <c r="A111" s="941" t="s">
        <v>249</v>
      </c>
      <c r="B111" s="944" t="s">
        <v>3751</v>
      </c>
      <c r="C111" s="869" t="s">
        <v>1520</v>
      </c>
      <c r="D111" s="945" t="s">
        <v>897</v>
      </c>
      <c r="E111" s="946"/>
      <c r="F111" s="947">
        <v>19.5</v>
      </c>
      <c r="G111" s="936">
        <f t="shared" si="7"/>
        <v>19.5</v>
      </c>
      <c r="H111" s="814">
        <f t="shared" si="8"/>
        <v>4.4827586206896557</v>
      </c>
      <c r="I111" s="815">
        <f t="shared" si="9"/>
        <v>4.4827586206896557</v>
      </c>
      <c r="J111" s="942" t="s">
        <v>1521</v>
      </c>
      <c r="K111" s="948" t="s">
        <v>898</v>
      </c>
      <c r="L111" s="949"/>
      <c r="M111" s="487"/>
    </row>
    <row r="112" spans="1:13" s="119" customFormat="1" ht="9.6">
      <c r="A112" s="941" t="s">
        <v>249</v>
      </c>
      <c r="B112" s="950" t="s">
        <v>3752</v>
      </c>
      <c r="C112" s="874" t="s">
        <v>3753</v>
      </c>
      <c r="D112" s="874" t="s">
        <v>897</v>
      </c>
      <c r="E112" s="874"/>
      <c r="F112" s="806">
        <v>16.25</v>
      </c>
      <c r="G112" s="936">
        <f t="shared" si="7"/>
        <v>16.25</v>
      </c>
      <c r="H112" s="814">
        <f t="shared" si="8"/>
        <v>3.7356321839080464</v>
      </c>
      <c r="I112" s="815">
        <f t="shared" si="9"/>
        <v>3.7356321839080464</v>
      </c>
      <c r="J112" s="942" t="s">
        <v>1515</v>
      </c>
      <c r="K112" s="943" t="s">
        <v>871</v>
      </c>
      <c r="L112" s="943"/>
      <c r="M112" s="487"/>
    </row>
    <row r="113" spans="1:13" s="119" customFormat="1" ht="9.6">
      <c r="A113" s="941" t="s">
        <v>249</v>
      </c>
      <c r="B113" s="869" t="s">
        <v>3754</v>
      </c>
      <c r="C113" s="874" t="s">
        <v>3753</v>
      </c>
      <c r="D113" s="874" t="s">
        <v>885</v>
      </c>
      <c r="E113" s="874"/>
      <c r="F113" s="806">
        <v>16.25</v>
      </c>
      <c r="G113" s="936">
        <f t="shared" si="7"/>
        <v>16.25</v>
      </c>
      <c r="H113" s="814">
        <f t="shared" si="8"/>
        <v>3.7356321839080464</v>
      </c>
      <c r="I113" s="815">
        <f t="shared" si="9"/>
        <v>3.7356321839080464</v>
      </c>
      <c r="J113" s="942" t="s">
        <v>1515</v>
      </c>
      <c r="K113" s="943" t="s">
        <v>1137</v>
      </c>
      <c r="L113" s="943"/>
      <c r="M113" s="487"/>
    </row>
    <row r="114" spans="1:13" s="119" customFormat="1" ht="19.2">
      <c r="A114" s="941" t="s">
        <v>249</v>
      </c>
      <c r="B114" s="869" t="s">
        <v>1522</v>
      </c>
      <c r="C114" s="787" t="s">
        <v>1523</v>
      </c>
      <c r="D114" s="874" t="s">
        <v>885</v>
      </c>
      <c r="E114" s="874"/>
      <c r="F114" s="806">
        <v>4.95</v>
      </c>
      <c r="G114" s="936">
        <f t="shared" si="7"/>
        <v>4.95</v>
      </c>
      <c r="H114" s="814">
        <f t="shared" si="8"/>
        <v>1.1379310344827587</v>
      </c>
      <c r="I114" s="815">
        <f t="shared" si="9"/>
        <v>1.1379310344827587</v>
      </c>
      <c r="J114" s="942" t="s">
        <v>1524</v>
      </c>
      <c r="K114" s="943" t="s">
        <v>868</v>
      </c>
      <c r="L114" s="943"/>
      <c r="M114" s="487"/>
    </row>
    <row r="115" spans="1:13" s="119" customFormat="1" ht="19.2">
      <c r="A115" s="941" t="s">
        <v>249</v>
      </c>
      <c r="B115" s="869" t="s">
        <v>1525</v>
      </c>
      <c r="C115" s="787" t="s">
        <v>1523</v>
      </c>
      <c r="D115" s="874"/>
      <c r="E115" s="874"/>
      <c r="F115" s="806">
        <v>4.95</v>
      </c>
      <c r="G115" s="936">
        <f t="shared" si="7"/>
        <v>4.95</v>
      </c>
      <c r="H115" s="814">
        <f t="shared" si="8"/>
        <v>1.1379310344827587</v>
      </c>
      <c r="I115" s="815">
        <f t="shared" si="9"/>
        <v>1.1379310344827587</v>
      </c>
      <c r="J115" s="942" t="s">
        <v>1526</v>
      </c>
      <c r="K115" s="943" t="s">
        <v>898</v>
      </c>
      <c r="L115" s="943"/>
      <c r="M115" s="487"/>
    </row>
    <row r="116" spans="1:13" s="119" customFormat="1" ht="9.6">
      <c r="A116" s="941" t="s">
        <v>249</v>
      </c>
      <c r="B116" s="869" t="s">
        <v>3755</v>
      </c>
      <c r="C116" s="869" t="s">
        <v>1527</v>
      </c>
      <c r="D116" s="874" t="s">
        <v>885</v>
      </c>
      <c r="E116" s="874"/>
      <c r="F116" s="806">
        <v>4.99</v>
      </c>
      <c r="G116" s="936">
        <f t="shared" si="7"/>
        <v>4.99</v>
      </c>
      <c r="H116" s="814">
        <f t="shared" si="8"/>
        <v>1.1471264367816094</v>
      </c>
      <c r="I116" s="815">
        <f t="shared" si="9"/>
        <v>1.1471264367816094</v>
      </c>
      <c r="J116" s="942" t="s">
        <v>1528</v>
      </c>
      <c r="K116" s="943" t="s">
        <v>1529</v>
      </c>
      <c r="L116" s="943"/>
      <c r="M116" s="487"/>
    </row>
    <row r="117" spans="1:13" s="119" customFormat="1" ht="19.2">
      <c r="A117" s="941" t="s">
        <v>249</v>
      </c>
      <c r="B117" s="869" t="s">
        <v>3756</v>
      </c>
      <c r="C117" s="787" t="s">
        <v>1530</v>
      </c>
      <c r="D117" s="874" t="s">
        <v>1469</v>
      </c>
      <c r="E117" s="874"/>
      <c r="F117" s="806">
        <v>39.5</v>
      </c>
      <c r="G117" s="936">
        <f t="shared" si="7"/>
        <v>39.5</v>
      </c>
      <c r="H117" s="814">
        <f t="shared" si="8"/>
        <v>9.0804597701149437</v>
      </c>
      <c r="I117" s="815">
        <f t="shared" si="9"/>
        <v>9.0804597701149437</v>
      </c>
      <c r="J117" s="942" t="s">
        <v>1531</v>
      </c>
      <c r="K117" s="943" t="s">
        <v>1529</v>
      </c>
      <c r="L117" s="943"/>
      <c r="M117" s="487"/>
    </row>
    <row r="118" spans="1:13" s="119" customFormat="1" ht="19.2">
      <c r="A118" s="941" t="s">
        <v>249</v>
      </c>
      <c r="B118" s="869" t="s">
        <v>3757</v>
      </c>
      <c r="C118" s="787" t="s">
        <v>1532</v>
      </c>
      <c r="D118" s="874" t="s">
        <v>1469</v>
      </c>
      <c r="E118" s="874"/>
      <c r="F118" s="806">
        <v>1.99</v>
      </c>
      <c r="G118" s="936">
        <f t="shared" si="7"/>
        <v>1.99</v>
      </c>
      <c r="H118" s="814">
        <f t="shared" si="8"/>
        <v>0.45747126436781615</v>
      </c>
      <c r="I118" s="815">
        <f t="shared" si="9"/>
        <v>0.45747126436781615</v>
      </c>
      <c r="J118" s="942" t="s">
        <v>1528</v>
      </c>
      <c r="K118" s="943" t="s">
        <v>1529</v>
      </c>
      <c r="L118" s="943"/>
      <c r="M118" s="487"/>
    </row>
    <row r="119" spans="1:13" s="119" customFormat="1" ht="19.2">
      <c r="A119" s="941">
        <v>5902811509510</v>
      </c>
      <c r="B119" s="869" t="s">
        <v>3758</v>
      </c>
      <c r="C119" s="787" t="s">
        <v>3759</v>
      </c>
      <c r="D119" s="874" t="s">
        <v>1469</v>
      </c>
      <c r="E119" s="874"/>
      <c r="F119" s="806">
        <v>24.5</v>
      </c>
      <c r="G119" s="936">
        <f t="shared" si="7"/>
        <v>24.5</v>
      </c>
      <c r="H119" s="814">
        <f t="shared" si="8"/>
        <v>5.6321839080459775</v>
      </c>
      <c r="I119" s="815">
        <f t="shared" si="9"/>
        <v>5.6321839080459775</v>
      </c>
      <c r="J119" s="942" t="s">
        <v>3760</v>
      </c>
      <c r="K119" s="943" t="s">
        <v>1529</v>
      </c>
      <c r="L119" s="943"/>
      <c r="M119" s="487"/>
    </row>
    <row r="120" spans="1:13" s="119" customFormat="1" ht="9.6">
      <c r="A120" s="941">
        <v>2</v>
      </c>
      <c r="B120" s="869" t="s">
        <v>1533</v>
      </c>
      <c r="C120" s="787" t="s">
        <v>1534</v>
      </c>
      <c r="D120" s="874" t="s">
        <v>1535</v>
      </c>
      <c r="E120" s="874"/>
      <c r="F120" s="806">
        <v>2.5</v>
      </c>
      <c r="G120" s="936">
        <f t="shared" si="7"/>
        <v>2.5</v>
      </c>
      <c r="H120" s="814">
        <f t="shared" si="8"/>
        <v>0.57471264367816099</v>
      </c>
      <c r="I120" s="815">
        <f t="shared" si="9"/>
        <v>0.57471264367816099</v>
      </c>
      <c r="J120" s="942" t="s">
        <v>1536</v>
      </c>
      <c r="K120" s="943" t="s">
        <v>1537</v>
      </c>
      <c r="L120" s="943"/>
      <c r="M120" s="504"/>
    </row>
    <row r="121" spans="1:13">
      <c r="A121" s="941" t="s">
        <v>249</v>
      </c>
      <c r="B121" s="869" t="s">
        <v>1538</v>
      </c>
      <c r="C121" s="787" t="s">
        <v>1539</v>
      </c>
      <c r="D121" s="874" t="s">
        <v>1535</v>
      </c>
      <c r="E121" s="874"/>
      <c r="F121" s="806">
        <v>3.5</v>
      </c>
      <c r="G121" s="936">
        <f t="shared" si="7"/>
        <v>3.5</v>
      </c>
      <c r="H121" s="814">
        <f t="shared" si="8"/>
        <v>0.8045977011494253</v>
      </c>
      <c r="I121" s="815">
        <f t="shared" si="9"/>
        <v>0.8045977011494253</v>
      </c>
      <c r="J121" s="942" t="s">
        <v>1540</v>
      </c>
      <c r="K121" s="943" t="s">
        <v>1537</v>
      </c>
      <c r="L121" s="943"/>
    </row>
    <row r="122" spans="1:13">
      <c r="A122" s="941" t="s">
        <v>249</v>
      </c>
      <c r="B122" s="869" t="s">
        <v>1541</v>
      </c>
      <c r="C122" s="787" t="s">
        <v>1542</v>
      </c>
      <c r="D122" s="874" t="s">
        <v>885</v>
      </c>
      <c r="E122" s="874"/>
      <c r="F122" s="806">
        <v>3.95</v>
      </c>
      <c r="G122" s="936">
        <f t="shared" si="7"/>
        <v>3.95</v>
      </c>
      <c r="H122" s="814">
        <f t="shared" si="8"/>
        <v>0.90804597701149437</v>
      </c>
      <c r="I122" s="815">
        <f t="shared" si="9"/>
        <v>0.90804597701149437</v>
      </c>
      <c r="J122" s="942" t="s">
        <v>1543</v>
      </c>
      <c r="K122" s="943" t="s">
        <v>898</v>
      </c>
      <c r="L122" s="943"/>
    </row>
    <row r="123" spans="1:13">
      <c r="A123" s="941" t="s">
        <v>249</v>
      </c>
      <c r="B123" s="869" t="s">
        <v>1544</v>
      </c>
      <c r="C123" s="787" t="s">
        <v>1545</v>
      </c>
      <c r="D123" s="874" t="s">
        <v>1450</v>
      </c>
      <c r="E123" s="874"/>
      <c r="F123" s="806">
        <v>3.95</v>
      </c>
      <c r="G123" s="936">
        <f t="shared" si="7"/>
        <v>3.95</v>
      </c>
      <c r="H123" s="814">
        <f t="shared" si="8"/>
        <v>0.90804597701149437</v>
      </c>
      <c r="I123" s="815">
        <f t="shared" si="9"/>
        <v>0.90804597701149437</v>
      </c>
      <c r="J123" s="942" t="s">
        <v>1543</v>
      </c>
      <c r="K123" s="943" t="s">
        <v>868</v>
      </c>
      <c r="L123" s="943"/>
    </row>
    <row r="124" spans="1:13">
      <c r="A124" s="941" t="s">
        <v>249</v>
      </c>
      <c r="B124" s="869" t="s">
        <v>1546</v>
      </c>
      <c r="C124" s="787" t="s">
        <v>1547</v>
      </c>
      <c r="D124" s="874" t="s">
        <v>897</v>
      </c>
      <c r="E124" s="874"/>
      <c r="F124" s="806">
        <v>2.75</v>
      </c>
      <c r="G124" s="936">
        <f t="shared" si="7"/>
        <v>2.75</v>
      </c>
      <c r="H124" s="814">
        <f t="shared" si="8"/>
        <v>0.63218390804597702</v>
      </c>
      <c r="I124" s="815">
        <f t="shared" si="9"/>
        <v>0.63218390804597702</v>
      </c>
      <c r="J124" s="942" t="s">
        <v>1548</v>
      </c>
      <c r="K124" s="943" t="s">
        <v>898</v>
      </c>
      <c r="L124" s="943"/>
    </row>
    <row r="125" spans="1:13" ht="19.2">
      <c r="A125" s="941" t="s">
        <v>249</v>
      </c>
      <c r="B125" s="869" t="s">
        <v>1549</v>
      </c>
      <c r="C125" s="787" t="s">
        <v>1550</v>
      </c>
      <c r="D125" s="874" t="s">
        <v>885</v>
      </c>
      <c r="E125" s="874"/>
      <c r="F125" s="806">
        <v>5.5</v>
      </c>
      <c r="G125" s="936">
        <f t="shared" si="7"/>
        <v>5.5</v>
      </c>
      <c r="H125" s="814">
        <f t="shared" si="8"/>
        <v>1.264367816091954</v>
      </c>
      <c r="I125" s="815">
        <f t="shared" si="9"/>
        <v>1.264367816091954</v>
      </c>
      <c r="J125" s="942" t="s">
        <v>1551</v>
      </c>
      <c r="K125" s="943" t="s">
        <v>868</v>
      </c>
      <c r="L125" s="943"/>
    </row>
    <row r="126" spans="1:13">
      <c r="A126" s="941" t="s">
        <v>249</v>
      </c>
      <c r="B126" s="951" t="s">
        <v>1552</v>
      </c>
      <c r="C126" s="952" t="s">
        <v>1553</v>
      </c>
      <c r="D126" s="953" t="s">
        <v>1554</v>
      </c>
      <c r="E126" s="954"/>
      <c r="F126" s="955">
        <v>11.95</v>
      </c>
      <c r="G126" s="936">
        <f t="shared" si="7"/>
        <v>11.95</v>
      </c>
      <c r="H126" s="814">
        <f t="shared" si="8"/>
        <v>2.7471264367816093</v>
      </c>
      <c r="I126" s="815">
        <f t="shared" si="9"/>
        <v>2.7471264367816093</v>
      </c>
      <c r="J126" s="956" t="s">
        <v>1555</v>
      </c>
      <c r="K126" s="957" t="s">
        <v>982</v>
      </c>
      <c r="L126" s="958"/>
    </row>
    <row r="127" spans="1:13">
      <c r="A127" s="941" t="s">
        <v>249</v>
      </c>
      <c r="B127" s="959" t="s">
        <v>1556</v>
      </c>
      <c r="C127" s="960" t="s">
        <v>1557</v>
      </c>
      <c r="D127" s="788" t="s">
        <v>1535</v>
      </c>
      <c r="E127" s="788"/>
      <c r="F127" s="961">
        <v>6.95</v>
      </c>
      <c r="G127" s="936">
        <f t="shared" si="7"/>
        <v>6.95</v>
      </c>
      <c r="H127" s="814">
        <f t="shared" si="8"/>
        <v>1.5977011494252875</v>
      </c>
      <c r="I127" s="815">
        <f t="shared" si="9"/>
        <v>1.5977011494252875</v>
      </c>
      <c r="J127" s="962" t="s">
        <v>1558</v>
      </c>
      <c r="K127" s="963" t="s">
        <v>1537</v>
      </c>
      <c r="L127" s="942"/>
    </row>
    <row r="128" spans="1:13">
      <c r="A128" s="941" t="s">
        <v>249</v>
      </c>
      <c r="B128" s="959" t="s">
        <v>1559</v>
      </c>
      <c r="C128" s="960" t="s">
        <v>1560</v>
      </c>
      <c r="D128" s="788" t="s">
        <v>1535</v>
      </c>
      <c r="E128" s="788"/>
      <c r="F128" s="961">
        <v>19</v>
      </c>
      <c r="G128" s="813">
        <f t="shared" si="7"/>
        <v>19</v>
      </c>
      <c r="H128" s="964">
        <f t="shared" si="8"/>
        <v>4.3678160919540234</v>
      </c>
      <c r="I128" s="815">
        <f t="shared" si="9"/>
        <v>4.3678160919540234</v>
      </c>
      <c r="J128" s="962" t="s">
        <v>1561</v>
      </c>
      <c r="K128" s="963" t="s">
        <v>1537</v>
      </c>
      <c r="L128" s="942"/>
    </row>
    <row r="129" spans="1:12">
      <c r="A129" s="941" t="s">
        <v>249</v>
      </c>
      <c r="B129" s="959" t="s">
        <v>1562</v>
      </c>
      <c r="C129" s="960" t="s">
        <v>1563</v>
      </c>
      <c r="D129" s="788" t="s">
        <v>1535</v>
      </c>
      <c r="E129" s="788"/>
      <c r="F129" s="961">
        <v>29.85</v>
      </c>
      <c r="G129" s="813">
        <f t="shared" si="7"/>
        <v>29.85</v>
      </c>
      <c r="H129" s="964">
        <f t="shared" si="8"/>
        <v>6.862068965517242</v>
      </c>
      <c r="I129" s="815">
        <f t="shared" si="9"/>
        <v>6.862068965517242</v>
      </c>
      <c r="J129" s="962" t="s">
        <v>1564</v>
      </c>
      <c r="K129" s="963" t="s">
        <v>1537</v>
      </c>
      <c r="L129" s="942"/>
    </row>
    <row r="130" spans="1:12">
      <c r="A130" s="941" t="s">
        <v>249</v>
      </c>
      <c r="B130" s="959" t="s">
        <v>1565</v>
      </c>
      <c r="C130" s="960" t="s">
        <v>1566</v>
      </c>
      <c r="D130" s="788" t="s">
        <v>1535</v>
      </c>
      <c r="E130" s="788"/>
      <c r="F130" s="961">
        <v>39</v>
      </c>
      <c r="G130" s="813">
        <f t="shared" si="7"/>
        <v>39</v>
      </c>
      <c r="H130" s="964">
        <f t="shared" si="8"/>
        <v>8.9655172413793114</v>
      </c>
      <c r="I130" s="815">
        <f t="shared" si="9"/>
        <v>8.9655172413793114</v>
      </c>
      <c r="J130" s="962" t="s">
        <v>1567</v>
      </c>
      <c r="K130" s="963" t="s">
        <v>1537</v>
      </c>
      <c r="L130" s="942"/>
    </row>
    <row r="131" spans="1:12" ht="19.2">
      <c r="A131" s="941" t="s">
        <v>249</v>
      </c>
      <c r="B131" s="959" t="s">
        <v>1568</v>
      </c>
      <c r="C131" s="960" t="s">
        <v>1569</v>
      </c>
      <c r="D131" s="788" t="s">
        <v>1535</v>
      </c>
      <c r="E131" s="788"/>
      <c r="F131" s="961">
        <v>5.85</v>
      </c>
      <c r="G131" s="813">
        <f t="shared" si="7"/>
        <v>5.85</v>
      </c>
      <c r="H131" s="964">
        <f t="shared" si="8"/>
        <v>1.3448275862068966</v>
      </c>
      <c r="I131" s="815">
        <f t="shared" si="9"/>
        <v>1.3448275862068966</v>
      </c>
      <c r="J131" s="962" t="s">
        <v>1570</v>
      </c>
      <c r="K131" s="963" t="s">
        <v>1537</v>
      </c>
      <c r="L131" s="942"/>
    </row>
    <row r="132" spans="1:12" ht="19.2">
      <c r="A132" s="965" t="s">
        <v>249</v>
      </c>
      <c r="B132" s="959" t="s">
        <v>1571</v>
      </c>
      <c r="C132" s="960" t="s">
        <v>1572</v>
      </c>
      <c r="D132" s="966" t="s">
        <v>1535</v>
      </c>
      <c r="E132" s="966"/>
      <c r="F132" s="961">
        <v>6.95</v>
      </c>
      <c r="G132" s="967">
        <f t="shared" si="7"/>
        <v>6.95</v>
      </c>
      <c r="H132" s="968">
        <f t="shared" si="8"/>
        <v>1.5977011494252875</v>
      </c>
      <c r="I132" s="969">
        <f t="shared" si="9"/>
        <v>1.5977011494252875</v>
      </c>
      <c r="J132" s="970" t="s">
        <v>1573</v>
      </c>
      <c r="K132" s="971" t="s">
        <v>1537</v>
      </c>
      <c r="L132" s="972"/>
    </row>
    <row r="133" spans="1:12">
      <c r="A133" s="941" t="s">
        <v>249</v>
      </c>
      <c r="B133" s="787" t="s">
        <v>1574</v>
      </c>
      <c r="C133" s="787" t="s">
        <v>1575</v>
      </c>
      <c r="D133" s="788" t="s">
        <v>885</v>
      </c>
      <c r="E133" s="874"/>
      <c r="F133" s="806">
        <v>15.5</v>
      </c>
      <c r="G133" s="813">
        <f t="shared" si="7"/>
        <v>15.5</v>
      </c>
      <c r="H133" s="964">
        <f t="shared" si="8"/>
        <v>3.563218390804598</v>
      </c>
      <c r="I133" s="815">
        <f t="shared" si="9"/>
        <v>3.563218390804598</v>
      </c>
      <c r="J133" s="973" t="s">
        <v>1576</v>
      </c>
      <c r="K133" s="943" t="s">
        <v>868</v>
      </c>
      <c r="L133" s="943"/>
    </row>
    <row r="134" spans="1:12" ht="19.2">
      <c r="A134" s="941" t="s">
        <v>249</v>
      </c>
      <c r="B134" s="787" t="s">
        <v>1577</v>
      </c>
      <c r="C134" s="787" t="s">
        <v>1578</v>
      </c>
      <c r="D134" s="788" t="s">
        <v>885</v>
      </c>
      <c r="E134" s="874"/>
      <c r="F134" s="806">
        <v>19.5</v>
      </c>
      <c r="G134" s="813">
        <f t="shared" si="7"/>
        <v>19.5</v>
      </c>
      <c r="H134" s="964">
        <f t="shared" si="8"/>
        <v>4.4827586206896557</v>
      </c>
      <c r="I134" s="815">
        <f t="shared" si="9"/>
        <v>4.4827586206896557</v>
      </c>
      <c r="J134" s="942" t="s">
        <v>1579</v>
      </c>
      <c r="K134" s="943" t="s">
        <v>868</v>
      </c>
      <c r="L134" s="943"/>
    </row>
    <row r="135" spans="1:12">
      <c r="A135" s="1028" t="s">
        <v>1580</v>
      </c>
      <c r="B135" s="1029"/>
      <c r="C135" s="1029"/>
      <c r="D135" s="1029"/>
      <c r="E135" s="1029"/>
      <c r="F135" s="1029"/>
      <c r="G135" s="1029"/>
      <c r="H135" s="1029"/>
      <c r="I135" s="1029"/>
      <c r="J135" s="1029"/>
      <c r="K135" s="1029"/>
      <c r="L135" s="1029"/>
    </row>
    <row r="136" spans="1:12">
      <c r="A136" s="941" t="s">
        <v>249</v>
      </c>
      <c r="B136" s="869" t="s">
        <v>1581</v>
      </c>
      <c r="C136" s="787" t="s">
        <v>1582</v>
      </c>
      <c r="D136" s="874" t="s">
        <v>1454</v>
      </c>
      <c r="E136" s="874"/>
      <c r="F136" s="806">
        <v>245</v>
      </c>
      <c r="G136" s="813">
        <f t="shared" ref="G136:G148" si="10">F136-(F136*$G$2)</f>
        <v>245</v>
      </c>
      <c r="H136" s="964">
        <f t="shared" ref="H136:H148" si="11">F136/$I$2</f>
        <v>56.321839080459775</v>
      </c>
      <c r="I136" s="815">
        <f t="shared" ref="I136:I148" si="12">H136-(H136*$G$2)</f>
        <v>56.321839080459775</v>
      </c>
      <c r="J136" s="942" t="s">
        <v>1583</v>
      </c>
      <c r="K136" s="943" t="s">
        <v>1454</v>
      </c>
      <c r="L136" s="943"/>
    </row>
    <row r="137" spans="1:12">
      <c r="A137" s="941" t="s">
        <v>249</v>
      </c>
      <c r="B137" s="869" t="s">
        <v>1584</v>
      </c>
      <c r="C137" s="787" t="s">
        <v>1585</v>
      </c>
      <c r="D137" s="874" t="s">
        <v>1454</v>
      </c>
      <c r="E137" s="874"/>
      <c r="F137" s="806">
        <v>225</v>
      </c>
      <c r="G137" s="813">
        <f t="shared" si="10"/>
        <v>225</v>
      </c>
      <c r="H137" s="964">
        <f t="shared" si="11"/>
        <v>51.724137931034484</v>
      </c>
      <c r="I137" s="815">
        <f t="shared" si="12"/>
        <v>51.724137931034484</v>
      </c>
      <c r="J137" s="942" t="s">
        <v>1586</v>
      </c>
      <c r="K137" s="943" t="s">
        <v>1454</v>
      </c>
      <c r="L137" s="943"/>
    </row>
    <row r="138" spans="1:12">
      <c r="A138" s="941" t="s">
        <v>249</v>
      </c>
      <c r="B138" s="869" t="s">
        <v>1587</v>
      </c>
      <c r="C138" s="787" t="s">
        <v>1588</v>
      </c>
      <c r="D138" s="874" t="s">
        <v>1454</v>
      </c>
      <c r="E138" s="874"/>
      <c r="F138" s="806">
        <v>595</v>
      </c>
      <c r="G138" s="813">
        <f t="shared" si="10"/>
        <v>595</v>
      </c>
      <c r="H138" s="964">
        <f t="shared" si="11"/>
        <v>136.7816091954023</v>
      </c>
      <c r="I138" s="815">
        <f t="shared" si="12"/>
        <v>136.7816091954023</v>
      </c>
      <c r="J138" s="942" t="s">
        <v>1589</v>
      </c>
      <c r="K138" s="943" t="s">
        <v>1454</v>
      </c>
      <c r="L138" s="943"/>
    </row>
    <row r="139" spans="1:12">
      <c r="A139" s="933" t="s">
        <v>249</v>
      </c>
      <c r="B139" s="819" t="s">
        <v>1590</v>
      </c>
      <c r="C139" s="819" t="s">
        <v>3761</v>
      </c>
      <c r="D139" s="812" t="s">
        <v>1454</v>
      </c>
      <c r="E139" s="812"/>
      <c r="F139" s="918">
        <v>9.75</v>
      </c>
      <c r="G139" s="813">
        <f t="shared" si="10"/>
        <v>9.75</v>
      </c>
      <c r="H139" s="814">
        <f t="shared" si="11"/>
        <v>2.2413793103448278</v>
      </c>
      <c r="I139" s="815">
        <f t="shared" si="12"/>
        <v>2.2413793103448278</v>
      </c>
      <c r="J139" s="816" t="s">
        <v>3762</v>
      </c>
      <c r="K139" s="824" t="s">
        <v>1454</v>
      </c>
      <c r="L139" s="824"/>
    </row>
    <row r="140" spans="1:12">
      <c r="A140" s="933" t="s">
        <v>249</v>
      </c>
      <c r="B140" s="819" t="s">
        <v>1591</v>
      </c>
      <c r="C140" s="816" t="s">
        <v>3763</v>
      </c>
      <c r="D140" s="824" t="s">
        <v>1592</v>
      </c>
      <c r="E140" s="812"/>
      <c r="F140" s="920">
        <v>7.5</v>
      </c>
      <c r="G140" s="813">
        <f t="shared" si="10"/>
        <v>7.5</v>
      </c>
      <c r="H140" s="814">
        <f t="shared" si="11"/>
        <v>1.7241379310344829</v>
      </c>
      <c r="I140" s="815">
        <f t="shared" si="12"/>
        <v>1.7241379310344829</v>
      </c>
      <c r="J140" s="824" t="s">
        <v>3764</v>
      </c>
      <c r="K140" s="824" t="s">
        <v>1593</v>
      </c>
      <c r="L140" s="824"/>
    </row>
    <row r="141" spans="1:12">
      <c r="A141" s="933" t="s">
        <v>249</v>
      </c>
      <c r="B141" s="819" t="s">
        <v>3765</v>
      </c>
      <c r="C141" s="816" t="s">
        <v>3766</v>
      </c>
      <c r="D141" s="824" t="s">
        <v>1454</v>
      </c>
      <c r="E141" s="812"/>
      <c r="F141" s="920">
        <v>250</v>
      </c>
      <c r="G141" s="813">
        <f t="shared" si="10"/>
        <v>250</v>
      </c>
      <c r="H141" s="814">
        <f t="shared" si="11"/>
        <v>57.471264367816097</v>
      </c>
      <c r="I141" s="815">
        <f t="shared" si="12"/>
        <v>57.471264367816097</v>
      </c>
      <c r="J141" s="824" t="s">
        <v>3767</v>
      </c>
      <c r="K141" s="824" t="s">
        <v>1454</v>
      </c>
      <c r="L141" s="824"/>
    </row>
    <row r="142" spans="1:12">
      <c r="A142" s="933" t="s">
        <v>249</v>
      </c>
      <c r="B142" s="819" t="s">
        <v>3768</v>
      </c>
      <c r="C142" s="816" t="s">
        <v>3769</v>
      </c>
      <c r="D142" s="824" t="s">
        <v>1454</v>
      </c>
      <c r="E142" s="812"/>
      <c r="F142" s="920">
        <v>4.8499999999999996</v>
      </c>
      <c r="G142" s="813">
        <f t="shared" si="10"/>
        <v>4.8499999999999996</v>
      </c>
      <c r="H142" s="814">
        <f t="shared" si="11"/>
        <v>1.1149425287356323</v>
      </c>
      <c r="I142" s="815">
        <f t="shared" si="12"/>
        <v>1.1149425287356323</v>
      </c>
      <c r="J142" s="824" t="s">
        <v>3767</v>
      </c>
      <c r="K142" s="824" t="s">
        <v>1454</v>
      </c>
      <c r="L142" s="824"/>
    </row>
    <row r="143" spans="1:12">
      <c r="A143" s="933" t="s">
        <v>249</v>
      </c>
      <c r="B143" s="819" t="s">
        <v>1594</v>
      </c>
      <c r="C143" s="819" t="s">
        <v>3770</v>
      </c>
      <c r="D143" s="917" t="s">
        <v>1470</v>
      </c>
      <c r="E143" s="819"/>
      <c r="F143" s="920">
        <v>750</v>
      </c>
      <c r="G143" s="813">
        <f t="shared" si="10"/>
        <v>750</v>
      </c>
      <c r="H143" s="814">
        <f t="shared" si="11"/>
        <v>172.41379310344828</v>
      </c>
      <c r="I143" s="815">
        <f t="shared" si="12"/>
        <v>172.41379310344828</v>
      </c>
      <c r="J143" s="816" t="s">
        <v>3771</v>
      </c>
      <c r="K143" s="824" t="s">
        <v>1529</v>
      </c>
      <c r="L143" s="824"/>
    </row>
    <row r="144" spans="1:12">
      <c r="A144" s="933" t="s">
        <v>249</v>
      </c>
      <c r="B144" s="819" t="s">
        <v>1595</v>
      </c>
      <c r="C144" s="819" t="s">
        <v>3772</v>
      </c>
      <c r="D144" s="917" t="s">
        <v>1470</v>
      </c>
      <c r="E144" s="819"/>
      <c r="F144" s="920">
        <v>790</v>
      </c>
      <c r="G144" s="813">
        <f t="shared" si="10"/>
        <v>790</v>
      </c>
      <c r="H144" s="814">
        <f t="shared" si="11"/>
        <v>181.60919540229887</v>
      </c>
      <c r="I144" s="815">
        <f t="shared" si="12"/>
        <v>181.60919540229887</v>
      </c>
      <c r="J144" s="816" t="s">
        <v>1596</v>
      </c>
      <c r="K144" s="824" t="s">
        <v>1529</v>
      </c>
      <c r="L144" s="824"/>
    </row>
    <row r="145" spans="1:12">
      <c r="A145" s="933" t="s">
        <v>249</v>
      </c>
      <c r="B145" s="819" t="s">
        <v>1597</v>
      </c>
      <c r="C145" s="819" t="s">
        <v>3773</v>
      </c>
      <c r="D145" s="917" t="s">
        <v>1470</v>
      </c>
      <c r="E145" s="819"/>
      <c r="F145" s="920">
        <v>390</v>
      </c>
      <c r="G145" s="813">
        <f t="shared" si="10"/>
        <v>390</v>
      </c>
      <c r="H145" s="814">
        <f t="shared" si="11"/>
        <v>89.65517241379311</v>
      </c>
      <c r="I145" s="815">
        <f t="shared" si="12"/>
        <v>89.65517241379311</v>
      </c>
      <c r="J145" s="816" t="s">
        <v>1598</v>
      </c>
      <c r="K145" s="824" t="s">
        <v>1529</v>
      </c>
      <c r="L145" s="824"/>
    </row>
    <row r="146" spans="1:12">
      <c r="A146" s="933" t="s">
        <v>249</v>
      </c>
      <c r="B146" s="819" t="s">
        <v>1599</v>
      </c>
      <c r="C146" s="819" t="s">
        <v>1600</v>
      </c>
      <c r="D146" s="917" t="s">
        <v>885</v>
      </c>
      <c r="E146" s="819"/>
      <c r="F146" s="920">
        <v>1300</v>
      </c>
      <c r="G146" s="813">
        <f t="shared" si="10"/>
        <v>1300</v>
      </c>
      <c r="H146" s="814">
        <f t="shared" si="11"/>
        <v>298.85057471264372</v>
      </c>
      <c r="I146" s="815">
        <f t="shared" si="12"/>
        <v>298.85057471264372</v>
      </c>
      <c r="J146" s="816" t="s">
        <v>1601</v>
      </c>
      <c r="K146" s="824" t="s">
        <v>868</v>
      </c>
      <c r="L146" s="824"/>
    </row>
    <row r="147" spans="1:12">
      <c r="A147" s="933" t="s">
        <v>249</v>
      </c>
      <c r="B147" s="819" t="s">
        <v>1602</v>
      </c>
      <c r="C147" s="819" t="s">
        <v>3774</v>
      </c>
      <c r="D147" s="819"/>
      <c r="E147" s="819"/>
      <c r="F147" s="920">
        <v>1500</v>
      </c>
      <c r="G147" s="813">
        <f t="shared" si="10"/>
        <v>1500</v>
      </c>
      <c r="H147" s="814">
        <f t="shared" si="11"/>
        <v>344.82758620689657</v>
      </c>
      <c r="I147" s="815">
        <f t="shared" si="12"/>
        <v>344.82758620689657</v>
      </c>
      <c r="J147" s="816" t="s">
        <v>1603</v>
      </c>
      <c r="K147" s="824"/>
      <c r="L147" s="824"/>
    </row>
    <row r="148" spans="1:12">
      <c r="A148" s="933" t="s">
        <v>249</v>
      </c>
      <c r="B148" s="819" t="s">
        <v>1604</v>
      </c>
      <c r="C148" s="974" t="s">
        <v>3775</v>
      </c>
      <c r="D148" s="917" t="s">
        <v>1605</v>
      </c>
      <c r="E148" s="819"/>
      <c r="F148" s="975">
        <v>4985</v>
      </c>
      <c r="G148" s="813">
        <f t="shared" si="10"/>
        <v>4985</v>
      </c>
      <c r="H148" s="814">
        <f t="shared" si="11"/>
        <v>1145.977011494253</v>
      </c>
      <c r="I148" s="815">
        <f t="shared" si="12"/>
        <v>1145.977011494253</v>
      </c>
      <c r="J148" s="816" t="s">
        <v>1606</v>
      </c>
      <c r="K148" s="824" t="s">
        <v>1607</v>
      </c>
      <c r="L148" s="824"/>
    </row>
  </sheetData>
  <sheetProtection selectLockedCells="1" selectUnlockedCells="1"/>
  <mergeCells count="8">
    <mergeCell ref="A103:K103"/>
    <mergeCell ref="A135:L135"/>
    <mergeCell ref="A1:J1"/>
    <mergeCell ref="A6:J6"/>
    <mergeCell ref="A7:L7"/>
    <mergeCell ref="A67:K67"/>
    <mergeCell ref="C68:C69"/>
    <mergeCell ref="C80:C81"/>
  </mergeCells>
  <hyperlinks>
    <hyperlink ref="M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14"/>
  <sheetViews>
    <sheetView view="pageBreakPreview" zoomScale="85" zoomScaleSheetLayoutView="85" workbookViewId="0">
      <selection activeCell="G2" sqref="G2"/>
    </sheetView>
  </sheetViews>
  <sheetFormatPr defaultColWidth="8.59765625" defaultRowHeight="10.199999999999999"/>
  <cols>
    <col min="1" max="1" width="10.59765625" style="460" customWidth="1"/>
    <col min="2" max="2" width="11" style="505" customWidth="1"/>
    <col min="3" max="3" width="26.3984375" style="460" customWidth="1"/>
    <col min="4" max="4" width="5.19921875" style="460" customWidth="1"/>
    <col min="5" max="5" width="7.3984375" style="460" customWidth="1"/>
    <col min="6" max="9" width="8.59765625" style="460"/>
    <col min="10" max="10" width="20.8984375" style="460" customWidth="1"/>
    <col min="11" max="16384" width="8.59765625" style="460"/>
  </cols>
  <sheetData>
    <row r="1" spans="1:13" s="505" customFormat="1">
      <c r="A1" s="1037" t="s">
        <v>855</v>
      </c>
      <c r="B1" s="1037"/>
      <c r="C1" s="1037"/>
      <c r="D1" s="1037"/>
      <c r="E1" s="1037"/>
      <c r="F1" s="1037"/>
      <c r="G1" s="1037"/>
      <c r="H1" s="1037"/>
      <c r="I1" s="1037"/>
      <c r="J1" s="507"/>
      <c r="K1" s="508"/>
      <c r="L1" s="507"/>
      <c r="M1" s="508"/>
    </row>
    <row r="2" spans="1:13" s="505" customFormat="1" ht="20.399999999999999">
      <c r="A2" s="506"/>
      <c r="B2" s="238"/>
      <c r="C2" s="238"/>
      <c r="D2" s="238"/>
      <c r="E2" s="509"/>
      <c r="F2" s="244" t="s">
        <v>45</v>
      </c>
      <c r="G2" s="342">
        <v>0</v>
      </c>
      <c r="H2" s="244" t="s">
        <v>46</v>
      </c>
      <c r="I2" s="343">
        <v>4.3499999999999996</v>
      </c>
      <c r="J2" s="510"/>
      <c r="K2" s="238"/>
      <c r="L2" s="510"/>
      <c r="M2" s="238"/>
    </row>
    <row r="3" spans="1:13" s="505" customFormat="1">
      <c r="A3" s="506"/>
      <c r="B3" s="238"/>
      <c r="C3" s="238"/>
      <c r="D3" s="238"/>
      <c r="E3" s="509"/>
      <c r="F3" s="511"/>
      <c r="G3" s="511"/>
      <c r="H3" s="512"/>
      <c r="I3" s="512"/>
      <c r="J3" s="510"/>
      <c r="K3" s="238"/>
      <c r="L3" s="510"/>
      <c r="M3" s="238"/>
    </row>
    <row r="4" spans="1:13" s="505" customFormat="1" ht="20.399999999999999">
      <c r="A4" s="467" t="s">
        <v>47</v>
      </c>
      <c r="B4" s="468" t="s">
        <v>856</v>
      </c>
      <c r="C4" s="469" t="s">
        <v>857</v>
      </c>
      <c r="D4" s="470" t="s">
        <v>858</v>
      </c>
      <c r="E4" s="470" t="s">
        <v>859</v>
      </c>
      <c r="F4" s="471" t="s">
        <v>860</v>
      </c>
      <c r="G4" s="513" t="s">
        <v>66</v>
      </c>
      <c r="H4" s="473" t="s">
        <v>67</v>
      </c>
      <c r="I4" s="514" t="s">
        <v>68</v>
      </c>
      <c r="J4" s="475" t="s">
        <v>861</v>
      </c>
      <c r="K4" s="470" t="s">
        <v>862</v>
      </c>
      <c r="L4" s="470" t="s">
        <v>863</v>
      </c>
      <c r="M4" s="475" t="s">
        <v>894</v>
      </c>
    </row>
    <row r="5" spans="1:13" s="505" customFormat="1">
      <c r="A5" s="476"/>
      <c r="B5" s="477"/>
      <c r="C5" s="477"/>
      <c r="D5" s="477"/>
      <c r="E5" s="477"/>
      <c r="F5" s="478"/>
      <c r="G5" s="478"/>
      <c r="H5" s="480"/>
      <c r="I5" s="480"/>
      <c r="J5" s="482"/>
      <c r="K5" s="477"/>
      <c r="L5" s="483"/>
      <c r="M5" s="484" t="s">
        <v>864</v>
      </c>
    </row>
    <row r="6" spans="1:13" s="505" customFormat="1">
      <c r="A6" s="1038" t="s">
        <v>1608</v>
      </c>
      <c r="B6" s="1038"/>
      <c r="C6" s="1038"/>
      <c r="D6" s="1038"/>
      <c r="E6" s="1038"/>
      <c r="F6" s="1038"/>
      <c r="G6" s="1038"/>
      <c r="H6" s="1038"/>
      <c r="I6" s="1038"/>
      <c r="J6" s="1038"/>
    </row>
    <row r="7" spans="1:13" s="889" customFormat="1" ht="19.2">
      <c r="A7" s="771">
        <f>VLOOKUP(B7,'[2].'!$A$1:$I$803,9,0)</f>
        <v>5902811500012</v>
      </c>
      <c r="B7" s="869" t="s">
        <v>1609</v>
      </c>
      <c r="C7" s="773" t="s">
        <v>3776</v>
      </c>
      <c r="D7" s="788"/>
      <c r="E7" s="874" t="s">
        <v>940</v>
      </c>
      <c r="F7" s="806">
        <v>65</v>
      </c>
      <c r="G7" s="776">
        <f>F7-(F7*$G$2)</f>
        <v>65</v>
      </c>
      <c r="H7" s="777">
        <f t="shared" ref="H7:H14" si="0">F7/$I$2</f>
        <v>14.942528735632186</v>
      </c>
      <c r="I7" s="778">
        <f>H7-(H7*$G$2)</f>
        <v>14.942528735632186</v>
      </c>
      <c r="J7" s="773" t="s">
        <v>3777</v>
      </c>
      <c r="K7" s="779"/>
      <c r="L7" s="779" t="s">
        <v>942</v>
      </c>
      <c r="M7" s="888"/>
    </row>
    <row r="8" spans="1:13" s="889" customFormat="1" ht="28.8">
      <c r="A8" s="771">
        <f>VLOOKUP(B8,'[2].'!$A$1:$I$803,9,0)</f>
        <v>5902811500029</v>
      </c>
      <c r="B8" s="869" t="s">
        <v>1610</v>
      </c>
      <c r="C8" s="773" t="s">
        <v>3778</v>
      </c>
      <c r="D8" s="788"/>
      <c r="E8" s="874" t="s">
        <v>940</v>
      </c>
      <c r="F8" s="806">
        <v>29.99</v>
      </c>
      <c r="G8" s="862" t="s">
        <v>193</v>
      </c>
      <c r="H8" s="777">
        <f t="shared" si="0"/>
        <v>6.8942528735632189</v>
      </c>
      <c r="I8" s="863" t="s">
        <v>193</v>
      </c>
      <c r="J8" s="773" t="s">
        <v>3779</v>
      </c>
      <c r="K8" s="779"/>
      <c r="L8" s="779" t="s">
        <v>942</v>
      </c>
      <c r="M8" s="888"/>
    </row>
    <row r="9" spans="1:13" s="889" customFormat="1" ht="28.8">
      <c r="A9" s="771">
        <f>VLOOKUP(B9,'[2].'!$A$1:$I$803,9,0)</f>
        <v>5902811500036</v>
      </c>
      <c r="B9" s="869" t="s">
        <v>1611</v>
      </c>
      <c r="C9" s="773" t="s">
        <v>3780</v>
      </c>
      <c r="D9" s="788"/>
      <c r="E9" s="874" t="s">
        <v>940</v>
      </c>
      <c r="F9" s="806">
        <v>35</v>
      </c>
      <c r="G9" s="862" t="s">
        <v>193</v>
      </c>
      <c r="H9" s="777">
        <f t="shared" si="0"/>
        <v>8.0459770114942533</v>
      </c>
      <c r="I9" s="863" t="s">
        <v>193</v>
      </c>
      <c r="J9" s="773" t="s">
        <v>3781</v>
      </c>
      <c r="K9" s="779"/>
      <c r="L9" s="779" t="s">
        <v>942</v>
      </c>
      <c r="M9" s="888"/>
    </row>
    <row r="10" spans="1:13" s="889" customFormat="1" ht="9.6">
      <c r="A10" s="771" t="str">
        <f>VLOOKUP(B10,'[2].'!$A$1:$I$803,9,0)</f>
        <v>5902811508063</v>
      </c>
      <c r="B10" s="772" t="s">
        <v>1613</v>
      </c>
      <c r="C10" s="772" t="s">
        <v>3782</v>
      </c>
      <c r="D10" s="774" t="s">
        <v>1615</v>
      </c>
      <c r="E10" s="774" t="s">
        <v>1031</v>
      </c>
      <c r="F10" s="775">
        <v>49.5</v>
      </c>
      <c r="G10" s="776" t="s">
        <v>372</v>
      </c>
      <c r="H10" s="777">
        <f t="shared" si="0"/>
        <v>11.379310344827587</v>
      </c>
      <c r="I10" s="778" t="s">
        <v>372</v>
      </c>
      <c r="J10" s="773" t="s">
        <v>3783</v>
      </c>
      <c r="K10" s="779" t="s">
        <v>1616</v>
      </c>
      <c r="L10" s="779" t="s">
        <v>942</v>
      </c>
      <c r="M10" s="888"/>
    </row>
    <row r="11" spans="1:13" s="889" customFormat="1" ht="9.6">
      <c r="A11" s="771" t="str">
        <f>VLOOKUP(B11,'[2].'!$A$1:$I$803,9,0)</f>
        <v>5902811508070</v>
      </c>
      <c r="B11" s="772" t="s">
        <v>1618</v>
      </c>
      <c r="C11" s="772" t="s">
        <v>3784</v>
      </c>
      <c r="D11" s="774" t="s">
        <v>1615</v>
      </c>
      <c r="E11" s="774" t="s">
        <v>1031</v>
      </c>
      <c r="F11" s="775">
        <v>79.5</v>
      </c>
      <c r="G11" s="776" t="s">
        <v>372</v>
      </c>
      <c r="H11" s="777">
        <f t="shared" si="0"/>
        <v>18.27586206896552</v>
      </c>
      <c r="I11" s="778" t="s">
        <v>372</v>
      </c>
      <c r="J11" s="773" t="s">
        <v>3783</v>
      </c>
      <c r="K11" s="779" t="s">
        <v>1616</v>
      </c>
      <c r="L11" s="779" t="s">
        <v>942</v>
      </c>
      <c r="M11" s="888"/>
    </row>
    <row r="12" spans="1:13" s="889" customFormat="1" ht="19.2">
      <c r="A12" s="771">
        <f>VLOOKUP(B12,'[2].'!$A$1:$I$803,9,0)</f>
        <v>5902811500067</v>
      </c>
      <c r="B12" s="772" t="s">
        <v>1620</v>
      </c>
      <c r="C12" s="772" t="s">
        <v>3785</v>
      </c>
      <c r="D12" s="774" t="s">
        <v>1615</v>
      </c>
      <c r="E12" s="774" t="s">
        <v>1031</v>
      </c>
      <c r="F12" s="775">
        <v>28.5</v>
      </c>
      <c r="G12" s="862" t="s">
        <v>193</v>
      </c>
      <c r="H12" s="777">
        <f t="shared" si="0"/>
        <v>6.5517241379310347</v>
      </c>
      <c r="I12" s="863" t="s">
        <v>193</v>
      </c>
      <c r="J12" s="773" t="s">
        <v>3786</v>
      </c>
      <c r="K12" s="779" t="s">
        <v>1616</v>
      </c>
      <c r="L12" s="779" t="s">
        <v>942</v>
      </c>
      <c r="M12" s="888"/>
    </row>
    <row r="13" spans="1:13" s="889" customFormat="1" ht="19.2">
      <c r="A13" s="771">
        <f>VLOOKUP(B13,'[2].'!$A$1:$I$803,9,0)</f>
        <v>5902811507615</v>
      </c>
      <c r="B13" s="772" t="s">
        <v>1621</v>
      </c>
      <c r="C13" s="772" t="s">
        <v>3787</v>
      </c>
      <c r="D13" s="774" t="s">
        <v>1615</v>
      </c>
      <c r="E13" s="774" t="s">
        <v>1031</v>
      </c>
      <c r="F13" s="775">
        <v>79</v>
      </c>
      <c r="G13" s="776">
        <f>F13-(F13*$G$2)</f>
        <v>79</v>
      </c>
      <c r="H13" s="777">
        <f t="shared" si="0"/>
        <v>18.160919540229887</v>
      </c>
      <c r="I13" s="778">
        <f>H13-(H13*$G$2)</f>
        <v>18.160919540229887</v>
      </c>
      <c r="J13" s="773" t="s">
        <v>3788</v>
      </c>
      <c r="K13" s="779" t="s">
        <v>1616</v>
      </c>
      <c r="L13" s="779" t="s">
        <v>942</v>
      </c>
      <c r="M13" s="888"/>
    </row>
    <row r="14" spans="1:13" s="889" customFormat="1" ht="9.6">
      <c r="A14" s="771">
        <f>VLOOKUP(B14,'[2].'!$A$1:$I$803,9,0)</f>
        <v>5902811500074</v>
      </c>
      <c r="B14" s="772" t="s">
        <v>1622</v>
      </c>
      <c r="C14" s="774" t="s">
        <v>1623</v>
      </c>
      <c r="D14" s="774"/>
      <c r="E14" s="774"/>
      <c r="F14" s="775">
        <v>0.99</v>
      </c>
      <c r="G14" s="976" t="s">
        <v>372</v>
      </c>
      <c r="H14" s="777">
        <f t="shared" si="0"/>
        <v>0.22758620689655173</v>
      </c>
      <c r="I14" s="976" t="s">
        <v>372</v>
      </c>
      <c r="J14" s="779" t="s">
        <v>1624</v>
      </c>
      <c r="K14" s="779"/>
      <c r="L14" s="779"/>
      <c r="M14" s="888"/>
    </row>
  </sheetData>
  <sheetProtection selectLockedCells="1" selectUnlockedCells="1"/>
  <mergeCells count="2">
    <mergeCell ref="A1:I1"/>
    <mergeCell ref="A6:J6"/>
  </mergeCells>
  <hyperlinks>
    <hyperlink ref="M5" location="SPIS!A1" display="WRÓĆ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90" zoomScaleNormal="100" zoomScaleSheetLayoutView="90" workbookViewId="0">
      <selection activeCell="G2" sqref="G2"/>
    </sheetView>
  </sheetViews>
  <sheetFormatPr defaultRowHeight="13.8"/>
  <cols>
    <col min="3" max="3" width="16.3984375" customWidth="1"/>
  </cols>
  <sheetData>
    <row r="1" spans="1:13" ht="14.4" thickBot="1">
      <c r="A1" s="730" t="s">
        <v>855</v>
      </c>
      <c r="B1" s="731"/>
      <c r="C1" s="731"/>
      <c r="D1" s="731"/>
      <c r="E1" s="732"/>
      <c r="F1" s="733"/>
      <c r="G1" s="734"/>
      <c r="H1" s="735"/>
      <c r="I1" s="736"/>
      <c r="J1" s="737"/>
      <c r="K1" s="738"/>
      <c r="L1" s="738"/>
      <c r="M1" s="739"/>
    </row>
    <row r="2" spans="1:13" ht="19.8" thickBot="1">
      <c r="A2" s="730"/>
      <c r="B2" s="731"/>
      <c r="C2" s="731"/>
      <c r="D2" s="731"/>
      <c r="E2" s="732"/>
      <c r="F2" s="740" t="s">
        <v>45</v>
      </c>
      <c r="G2" s="741">
        <v>0</v>
      </c>
      <c r="H2" s="740" t="s">
        <v>46</v>
      </c>
      <c r="I2" s="742">
        <v>4.3499999999999996</v>
      </c>
      <c r="J2" s="738"/>
      <c r="K2" s="738"/>
      <c r="L2" s="738"/>
      <c r="M2" s="739"/>
    </row>
    <row r="3" spans="1:13" ht="14.4" thickBot="1">
      <c r="A3" s="730"/>
      <c r="B3" s="731"/>
      <c r="C3" s="731"/>
      <c r="D3" s="731"/>
      <c r="E3" s="732"/>
      <c r="F3" s="733"/>
      <c r="G3" s="734"/>
      <c r="H3" s="735"/>
      <c r="I3" s="736"/>
      <c r="J3" s="737"/>
      <c r="K3" s="738"/>
      <c r="L3" s="738"/>
      <c r="M3" s="739"/>
    </row>
    <row r="4" spans="1:13" ht="19.2">
      <c r="A4" s="743" t="s">
        <v>47</v>
      </c>
      <c r="B4" s="744" t="s">
        <v>856</v>
      </c>
      <c r="C4" s="745" t="s">
        <v>857</v>
      </c>
      <c r="D4" s="746" t="s">
        <v>858</v>
      </c>
      <c r="E4" s="746" t="s">
        <v>859</v>
      </c>
      <c r="F4" s="747" t="s">
        <v>860</v>
      </c>
      <c r="G4" s="748" t="s">
        <v>66</v>
      </c>
      <c r="H4" s="749" t="s">
        <v>67</v>
      </c>
      <c r="I4" s="750" t="s">
        <v>68</v>
      </c>
      <c r="J4" s="751" t="s">
        <v>861</v>
      </c>
      <c r="K4" s="752" t="s">
        <v>862</v>
      </c>
      <c r="L4" s="752" t="s">
        <v>863</v>
      </c>
      <c r="M4" s="751" t="s">
        <v>894</v>
      </c>
    </row>
    <row r="5" spans="1:13">
      <c r="A5" s="1039" t="s">
        <v>3030</v>
      </c>
      <c r="B5" s="1039"/>
      <c r="C5" s="1039"/>
      <c r="D5" s="1039"/>
      <c r="E5" s="1039"/>
      <c r="F5" s="1039"/>
      <c r="G5" s="1039"/>
      <c r="H5" s="1039"/>
      <c r="I5" s="1039"/>
      <c r="J5" s="1039"/>
      <c r="K5" s="1039"/>
    </row>
    <row r="6" spans="1:13" s="889" customFormat="1" ht="38.4">
      <c r="A6" s="771" t="str">
        <f>VLOOKUP(B6,'[1].'!$A$1:$I$861,9,0)</f>
        <v>5902811508902</v>
      </c>
      <c r="B6" s="977" t="s">
        <v>3031</v>
      </c>
      <c r="C6" s="913" t="s">
        <v>3032</v>
      </c>
      <c r="D6" s="783" t="s">
        <v>3033</v>
      </c>
      <c r="E6" s="783"/>
      <c r="F6" s="775">
        <v>24.3</v>
      </c>
      <c r="G6" s="776">
        <f t="shared" ref="G6:G12" si="0">F6-(F6*$G$2)</f>
        <v>24.3</v>
      </c>
      <c r="H6" s="777">
        <f t="shared" ref="H6:H12" si="1">F6/$I$2</f>
        <v>5.5862068965517251</v>
      </c>
      <c r="I6" s="778">
        <f t="shared" ref="I6:I12" si="2">H6-(H6*$G$2)</f>
        <v>5.5862068965517251</v>
      </c>
      <c r="J6" s="784" t="s">
        <v>3034</v>
      </c>
      <c r="K6" s="784"/>
      <c r="L6" s="785"/>
      <c r="M6" s="978"/>
    </row>
    <row r="7" spans="1:13" s="889" customFormat="1" ht="38.4">
      <c r="A7" s="771" t="str">
        <f>VLOOKUP(B7,'[1].'!$A$1:$I$861,9,0)</f>
        <v>5902811508919</v>
      </c>
      <c r="B7" s="977" t="s">
        <v>3035</v>
      </c>
      <c r="C7" s="913" t="s">
        <v>3036</v>
      </c>
      <c r="D7" s="783" t="s">
        <v>3037</v>
      </c>
      <c r="E7" s="783"/>
      <c r="F7" s="775">
        <v>24.3</v>
      </c>
      <c r="G7" s="776">
        <f t="shared" si="0"/>
        <v>24.3</v>
      </c>
      <c r="H7" s="777">
        <f t="shared" si="1"/>
        <v>5.5862068965517251</v>
      </c>
      <c r="I7" s="778">
        <f t="shared" si="2"/>
        <v>5.5862068965517251</v>
      </c>
      <c r="J7" s="784" t="s">
        <v>3038</v>
      </c>
      <c r="K7" s="784"/>
      <c r="L7" s="785"/>
      <c r="M7" s="978"/>
    </row>
    <row r="8" spans="1:13" s="889" customFormat="1" ht="38.4">
      <c r="A8" s="771" t="str">
        <f>VLOOKUP(B8,'[1].'!$A$1:$I$861,9,0)</f>
        <v>5902811508926</v>
      </c>
      <c r="B8" s="977" t="s">
        <v>3039</v>
      </c>
      <c r="C8" s="913" t="s">
        <v>3040</v>
      </c>
      <c r="D8" s="783" t="s">
        <v>3041</v>
      </c>
      <c r="E8" s="783"/>
      <c r="F8" s="775">
        <v>19.899999999999999</v>
      </c>
      <c r="G8" s="776">
        <f t="shared" si="0"/>
        <v>19.899999999999999</v>
      </c>
      <c r="H8" s="777">
        <f t="shared" si="1"/>
        <v>4.5747126436781613</v>
      </c>
      <c r="I8" s="778">
        <f t="shared" si="2"/>
        <v>4.5747126436781613</v>
      </c>
      <c r="J8" s="784" t="s">
        <v>3042</v>
      </c>
      <c r="K8" s="784"/>
      <c r="L8" s="785"/>
      <c r="M8" s="978"/>
    </row>
    <row r="9" spans="1:13" s="889" customFormat="1" ht="38.4">
      <c r="A9" s="771" t="str">
        <f>VLOOKUP(B9,'[1].'!$A$1:$I$861,9,0)</f>
        <v>5902811508933</v>
      </c>
      <c r="B9" s="977" t="s">
        <v>3043</v>
      </c>
      <c r="C9" s="913" t="s">
        <v>3044</v>
      </c>
      <c r="D9" s="783" t="s">
        <v>3045</v>
      </c>
      <c r="E9" s="783"/>
      <c r="F9" s="775">
        <v>19.899999999999999</v>
      </c>
      <c r="G9" s="776">
        <f t="shared" si="0"/>
        <v>19.899999999999999</v>
      </c>
      <c r="H9" s="777">
        <f t="shared" si="1"/>
        <v>4.5747126436781613</v>
      </c>
      <c r="I9" s="778">
        <f t="shared" si="2"/>
        <v>4.5747126436781613</v>
      </c>
      <c r="J9" s="784" t="s">
        <v>3046</v>
      </c>
      <c r="K9" s="784"/>
      <c r="L9" s="785"/>
      <c r="M9" s="978"/>
    </row>
    <row r="10" spans="1:13" s="889" customFormat="1" ht="38.4">
      <c r="A10" s="771" t="str">
        <f>VLOOKUP(B10,'[1].'!$A$1:$I$861,9,0)</f>
        <v>5902811508940</v>
      </c>
      <c r="B10" s="977" t="s">
        <v>3047</v>
      </c>
      <c r="C10" s="913" t="s">
        <v>3048</v>
      </c>
      <c r="D10" s="783" t="s">
        <v>3049</v>
      </c>
      <c r="E10" s="783"/>
      <c r="F10" s="775">
        <v>19.899999999999999</v>
      </c>
      <c r="G10" s="776">
        <f t="shared" si="0"/>
        <v>19.899999999999999</v>
      </c>
      <c r="H10" s="777">
        <f t="shared" si="1"/>
        <v>4.5747126436781613</v>
      </c>
      <c r="I10" s="778">
        <f t="shared" si="2"/>
        <v>4.5747126436781613</v>
      </c>
      <c r="J10" s="784" t="s">
        <v>3050</v>
      </c>
      <c r="K10" s="784"/>
      <c r="L10" s="785"/>
      <c r="M10" s="978"/>
    </row>
    <row r="11" spans="1:13" s="889" customFormat="1" ht="28.8">
      <c r="A11" s="771" t="str">
        <f>VLOOKUP(B11,'[1].'!$A$1:$I$861,9,0)</f>
        <v>5902811508957</v>
      </c>
      <c r="B11" s="977" t="s">
        <v>3051</v>
      </c>
      <c r="C11" s="913" t="s">
        <v>3052</v>
      </c>
      <c r="D11" s="783" t="s">
        <v>897</v>
      </c>
      <c r="E11" s="783"/>
      <c r="F11" s="775">
        <v>25</v>
      </c>
      <c r="G11" s="776">
        <f t="shared" si="0"/>
        <v>25</v>
      </c>
      <c r="H11" s="777">
        <f t="shared" si="1"/>
        <v>5.7471264367816097</v>
      </c>
      <c r="I11" s="778">
        <f t="shared" si="2"/>
        <v>5.7471264367816097</v>
      </c>
      <c r="J11" s="784" t="s">
        <v>3053</v>
      </c>
      <c r="K11" s="784"/>
      <c r="L11" s="785"/>
      <c r="M11" s="978"/>
    </row>
    <row r="12" spans="1:13" s="889" customFormat="1" ht="28.8">
      <c r="A12" s="771" t="str">
        <f>VLOOKUP(B12,'[1].'!$A$1:$I$861,9,0)</f>
        <v>5902811508964</v>
      </c>
      <c r="B12" s="977" t="s">
        <v>3054</v>
      </c>
      <c r="C12" s="913" t="s">
        <v>3055</v>
      </c>
      <c r="D12" s="783" t="s">
        <v>885</v>
      </c>
      <c r="E12" s="783"/>
      <c r="F12" s="775">
        <v>25</v>
      </c>
      <c r="G12" s="776">
        <f t="shared" si="0"/>
        <v>25</v>
      </c>
      <c r="H12" s="777">
        <f t="shared" si="1"/>
        <v>5.7471264367816097</v>
      </c>
      <c r="I12" s="778">
        <f t="shared" si="2"/>
        <v>5.7471264367816097</v>
      </c>
      <c r="J12" s="784" t="s">
        <v>3056</v>
      </c>
      <c r="K12" s="784"/>
      <c r="L12" s="785"/>
      <c r="M12" s="978"/>
    </row>
  </sheetData>
  <mergeCells count="1">
    <mergeCell ref="A5:K5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77"/>
  <sheetViews>
    <sheetView view="pageBreakPreview" topLeftCell="A44" zoomScale="85" zoomScaleSheetLayoutView="85" workbookViewId="0">
      <selection activeCell="A74" sqref="A74"/>
    </sheetView>
  </sheetViews>
  <sheetFormatPr defaultColWidth="8.09765625" defaultRowHeight="10.199999999999999"/>
  <cols>
    <col min="1" max="1" width="22.8984375" style="376" customWidth="1"/>
    <col min="2" max="2" width="27.09765625" style="377" customWidth="1"/>
    <col min="3" max="3" width="26.69921875" style="515" customWidth="1"/>
    <col min="4" max="4" width="10.8984375" style="376" customWidth="1"/>
    <col min="5" max="5" width="15" style="515" customWidth="1"/>
    <col min="6" max="6" width="14.19921875" style="376" customWidth="1"/>
    <col min="7" max="7" width="12.69921875" style="376" customWidth="1"/>
    <col min="8" max="8" width="13" style="376" customWidth="1"/>
    <col min="9" max="9" width="12.09765625" style="376" customWidth="1"/>
    <col min="10" max="11" width="15.5" style="376" customWidth="1"/>
    <col min="12" max="12" width="14.09765625" style="376" customWidth="1"/>
    <col min="13" max="13" width="10.69921875" style="376" customWidth="1"/>
    <col min="14" max="14" width="12.69921875" style="376" customWidth="1"/>
    <col min="15" max="15" width="10.69921875" style="376" customWidth="1"/>
    <col min="16" max="16" width="8.09765625" style="376"/>
    <col min="17" max="18" width="12.19921875" style="376" customWidth="1"/>
    <col min="19" max="19" width="13.19921875" style="376" customWidth="1"/>
    <col min="20" max="16384" width="8.09765625" style="376"/>
  </cols>
  <sheetData>
    <row r="1" spans="1:22" ht="30.6">
      <c r="A1" s="516" t="s">
        <v>47</v>
      </c>
      <c r="B1" s="516" t="s">
        <v>710</v>
      </c>
      <c r="C1" s="516" t="s">
        <v>49</v>
      </c>
      <c r="D1" s="516" t="s">
        <v>50</v>
      </c>
      <c r="E1" s="516" t="s">
        <v>51</v>
      </c>
      <c r="F1" s="516" t="s">
        <v>52</v>
      </c>
      <c r="G1" s="516" t="s">
        <v>53</v>
      </c>
      <c r="H1" s="516" t="s">
        <v>54</v>
      </c>
      <c r="I1" s="516" t="s">
        <v>55</v>
      </c>
      <c r="J1" s="516" t="s">
        <v>56</v>
      </c>
      <c r="K1" s="516" t="s">
        <v>57</v>
      </c>
      <c r="L1" s="516" t="s">
        <v>58</v>
      </c>
      <c r="M1" s="516" t="s">
        <v>59</v>
      </c>
      <c r="N1" s="516" t="s">
        <v>60</v>
      </c>
      <c r="O1" s="516" t="s">
        <v>61</v>
      </c>
      <c r="P1" s="516" t="s">
        <v>62</v>
      </c>
      <c r="Q1" s="516" t="s">
        <v>63</v>
      </c>
      <c r="R1" s="516" t="s">
        <v>64</v>
      </c>
      <c r="S1" s="516" t="s">
        <v>65</v>
      </c>
      <c r="T1" s="516" t="s">
        <v>66</v>
      </c>
      <c r="U1" s="516" t="s">
        <v>67</v>
      </c>
      <c r="V1" s="516" t="s">
        <v>68</v>
      </c>
    </row>
    <row r="2" spans="1:22">
      <c r="A2" s="517">
        <v>5902811503860</v>
      </c>
      <c r="B2" s="518" t="s">
        <v>190</v>
      </c>
      <c r="C2" s="519" t="s">
        <v>113</v>
      </c>
      <c r="D2" s="520" t="s">
        <v>114</v>
      </c>
      <c r="E2" s="519" t="s">
        <v>191</v>
      </c>
      <c r="F2" s="520" t="s">
        <v>150</v>
      </c>
      <c r="G2" s="520" t="s">
        <v>75</v>
      </c>
      <c r="H2" s="520" t="s">
        <v>97</v>
      </c>
      <c r="I2" s="519" t="s">
        <v>98</v>
      </c>
      <c r="J2" s="519" t="s">
        <v>78</v>
      </c>
      <c r="K2" s="520" t="s">
        <v>79</v>
      </c>
      <c r="L2" s="520" t="s">
        <v>192</v>
      </c>
      <c r="M2" s="520" t="s">
        <v>117</v>
      </c>
      <c r="N2" s="520" t="s">
        <v>118</v>
      </c>
      <c r="O2" s="520">
        <v>4.0500000000000001E-2</v>
      </c>
      <c r="P2" s="520">
        <v>0.05</v>
      </c>
      <c r="Q2" s="520">
        <v>10</v>
      </c>
      <c r="R2" s="520">
        <v>200</v>
      </c>
      <c r="S2" s="521">
        <v>5.65</v>
      </c>
      <c r="T2" s="522" t="s">
        <v>193</v>
      </c>
      <c r="U2" s="523">
        <v>1.29885057471264</v>
      </c>
      <c r="V2" s="524" t="s">
        <v>193</v>
      </c>
    </row>
    <row r="3" spans="1:22">
      <c r="A3" s="525">
        <v>5902811503679</v>
      </c>
      <c r="B3" s="518" t="s">
        <v>194</v>
      </c>
      <c r="C3" s="519" t="s">
        <v>96</v>
      </c>
      <c r="D3" s="520" t="s">
        <v>72</v>
      </c>
      <c r="E3" s="519" t="s">
        <v>85</v>
      </c>
      <c r="F3" s="520" t="s">
        <v>109</v>
      </c>
      <c r="G3" s="520" t="s">
        <v>75</v>
      </c>
      <c r="H3" s="520" t="s">
        <v>97</v>
      </c>
      <c r="I3" s="519" t="s">
        <v>98</v>
      </c>
      <c r="J3" s="519" t="s">
        <v>78</v>
      </c>
      <c r="K3" s="520" t="s">
        <v>79</v>
      </c>
      <c r="L3" s="520" t="s">
        <v>195</v>
      </c>
      <c r="M3" s="520" t="s">
        <v>89</v>
      </c>
      <c r="N3" s="520" t="s">
        <v>100</v>
      </c>
      <c r="O3" s="520">
        <v>0.1</v>
      </c>
      <c r="P3" s="520">
        <v>0.11</v>
      </c>
      <c r="Q3" s="520">
        <v>10</v>
      </c>
      <c r="R3" s="520">
        <v>100</v>
      </c>
      <c r="S3" s="521">
        <v>6.45</v>
      </c>
      <c r="T3" s="522" t="s">
        <v>193</v>
      </c>
      <c r="U3" s="523">
        <v>1.4827586206896599</v>
      </c>
      <c r="V3" s="524" t="s">
        <v>193</v>
      </c>
    </row>
    <row r="4" spans="1:22">
      <c r="A4" s="517">
        <v>5902811503945</v>
      </c>
      <c r="B4" s="518" t="s">
        <v>196</v>
      </c>
      <c r="C4" s="519" t="s">
        <v>197</v>
      </c>
      <c r="D4" s="520" t="s">
        <v>136</v>
      </c>
      <c r="E4" s="519" t="s">
        <v>129</v>
      </c>
      <c r="F4" s="520" t="s">
        <v>150</v>
      </c>
      <c r="G4" s="520" t="s">
        <v>75</v>
      </c>
      <c r="H4" s="520" t="s">
        <v>97</v>
      </c>
      <c r="I4" s="519" t="s">
        <v>98</v>
      </c>
      <c r="J4" s="519" t="s">
        <v>198</v>
      </c>
      <c r="K4" s="520" t="s">
        <v>199</v>
      </c>
      <c r="L4" s="520" t="s">
        <v>131</v>
      </c>
      <c r="M4" s="520" t="s">
        <v>81</v>
      </c>
      <c r="N4" s="520" t="s">
        <v>82</v>
      </c>
      <c r="O4" s="520">
        <v>0.04</v>
      </c>
      <c r="P4" s="520">
        <v>5.6000000000000001E-2</v>
      </c>
      <c r="Q4" s="520">
        <v>10</v>
      </c>
      <c r="R4" s="520">
        <v>100</v>
      </c>
      <c r="S4" s="521">
        <v>4.95</v>
      </c>
      <c r="T4" s="522" t="s">
        <v>193</v>
      </c>
      <c r="U4" s="523">
        <v>1.13793103448276</v>
      </c>
      <c r="V4" s="524" t="s">
        <v>193</v>
      </c>
    </row>
    <row r="5" spans="1:22" s="528" customFormat="1" ht="20.399999999999999">
      <c r="A5" s="517">
        <v>5902811503983</v>
      </c>
      <c r="B5" s="518" t="s">
        <v>200</v>
      </c>
      <c r="C5" s="519" t="s">
        <v>197</v>
      </c>
      <c r="D5" s="520" t="s">
        <v>136</v>
      </c>
      <c r="E5" s="519" t="s">
        <v>201</v>
      </c>
      <c r="F5" s="520" t="s">
        <v>74</v>
      </c>
      <c r="G5" s="520" t="s">
        <v>75</v>
      </c>
      <c r="H5" s="520" t="s">
        <v>76</v>
      </c>
      <c r="I5" s="519" t="s">
        <v>77</v>
      </c>
      <c r="J5" s="519" t="s">
        <v>78</v>
      </c>
      <c r="K5" s="520" t="s">
        <v>79</v>
      </c>
      <c r="L5" s="520" t="s">
        <v>202</v>
      </c>
      <c r="M5" s="520" t="s">
        <v>81</v>
      </c>
      <c r="N5" s="520" t="s">
        <v>82</v>
      </c>
      <c r="O5" s="520">
        <v>0.04</v>
      </c>
      <c r="P5" s="520">
        <v>0.05</v>
      </c>
      <c r="Q5" s="520">
        <v>10</v>
      </c>
      <c r="R5" s="520">
        <v>100</v>
      </c>
      <c r="S5" s="521">
        <v>10</v>
      </c>
      <c r="T5" s="526" t="s">
        <v>193</v>
      </c>
      <c r="U5" s="523">
        <v>2.29885057471264</v>
      </c>
      <c r="V5" s="527" t="s">
        <v>193</v>
      </c>
    </row>
    <row r="6" spans="1:22" s="528" customFormat="1">
      <c r="A6" s="517">
        <v>5902811503921</v>
      </c>
      <c r="B6" s="518" t="s">
        <v>203</v>
      </c>
      <c r="C6" s="519" t="s">
        <v>197</v>
      </c>
      <c r="D6" s="520" t="s">
        <v>136</v>
      </c>
      <c r="E6" s="519" t="s">
        <v>73</v>
      </c>
      <c r="F6" s="520" t="s">
        <v>146</v>
      </c>
      <c r="G6" s="520" t="s">
        <v>75</v>
      </c>
      <c r="H6" s="520" t="s">
        <v>97</v>
      </c>
      <c r="I6" s="519" t="s">
        <v>98</v>
      </c>
      <c r="J6" s="519" t="s">
        <v>78</v>
      </c>
      <c r="K6" s="520" t="s">
        <v>79</v>
      </c>
      <c r="L6" s="520" t="s">
        <v>123</v>
      </c>
      <c r="M6" s="520" t="s">
        <v>81</v>
      </c>
      <c r="N6" s="520" t="s">
        <v>82</v>
      </c>
      <c r="O6" s="520">
        <v>0.04</v>
      </c>
      <c r="P6" s="520">
        <v>5.6000000000000001E-2</v>
      </c>
      <c r="Q6" s="520">
        <v>10</v>
      </c>
      <c r="R6" s="520">
        <v>100</v>
      </c>
      <c r="S6" s="521">
        <v>6.5</v>
      </c>
      <c r="T6" s="526" t="s">
        <v>193</v>
      </c>
      <c r="U6" s="523">
        <v>1.4942528735632199</v>
      </c>
      <c r="V6" s="527" t="s">
        <v>193</v>
      </c>
    </row>
    <row r="7" spans="1:22" s="528" customFormat="1">
      <c r="A7" s="517">
        <v>5902811503815</v>
      </c>
      <c r="B7" s="518" t="s">
        <v>204</v>
      </c>
      <c r="C7" s="519" t="s">
        <v>205</v>
      </c>
      <c r="D7" s="520" t="s">
        <v>206</v>
      </c>
      <c r="E7" s="519" t="s">
        <v>207</v>
      </c>
      <c r="F7" s="520" t="s">
        <v>74</v>
      </c>
      <c r="G7" s="520" t="s">
        <v>75</v>
      </c>
      <c r="H7" s="520" t="s">
        <v>97</v>
      </c>
      <c r="I7" s="519" t="s">
        <v>98</v>
      </c>
      <c r="J7" s="519" t="s">
        <v>78</v>
      </c>
      <c r="K7" s="520" t="s">
        <v>79</v>
      </c>
      <c r="L7" s="520" t="s">
        <v>208</v>
      </c>
      <c r="M7" s="520" t="s">
        <v>209</v>
      </c>
      <c r="N7" s="520" t="s">
        <v>210</v>
      </c>
      <c r="O7" s="520">
        <v>2.4E-2</v>
      </c>
      <c r="P7" s="520">
        <v>2.5999999999999999E-2</v>
      </c>
      <c r="Q7" s="520">
        <v>50</v>
      </c>
      <c r="R7" s="520">
        <v>500</v>
      </c>
      <c r="S7" s="521">
        <v>5.95</v>
      </c>
      <c r="T7" s="526" t="s">
        <v>193</v>
      </c>
      <c r="U7" s="523">
        <v>1.3678160919540201</v>
      </c>
      <c r="V7" s="527" t="s">
        <v>193</v>
      </c>
    </row>
    <row r="8" spans="1:22" s="528" customFormat="1">
      <c r="A8" s="529"/>
      <c r="B8" s="530"/>
      <c r="C8" s="531"/>
      <c r="D8" s="529"/>
      <c r="E8" s="531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</row>
    <row r="9" spans="1:22" s="536" customFormat="1" ht="30.6">
      <c r="A9" s="532" t="s">
        <v>47</v>
      </c>
      <c r="B9" s="532" t="s">
        <v>212</v>
      </c>
      <c r="C9" s="532" t="s">
        <v>49</v>
      </c>
      <c r="D9" s="533" t="s">
        <v>50</v>
      </c>
      <c r="E9" s="532" t="s">
        <v>51</v>
      </c>
      <c r="F9" s="532" t="s">
        <v>52</v>
      </c>
      <c r="G9" s="532" t="s">
        <v>53</v>
      </c>
      <c r="H9" s="533" t="s">
        <v>213</v>
      </c>
      <c r="I9" s="533" t="s">
        <v>55</v>
      </c>
      <c r="J9" s="533" t="s">
        <v>214</v>
      </c>
      <c r="K9" s="533" t="s">
        <v>57</v>
      </c>
      <c r="L9" s="533" t="s">
        <v>215</v>
      </c>
      <c r="M9" s="533" t="s">
        <v>214</v>
      </c>
      <c r="N9" s="533" t="s">
        <v>58</v>
      </c>
      <c r="O9" s="534" t="s">
        <v>61</v>
      </c>
      <c r="P9" s="534" t="s">
        <v>62</v>
      </c>
      <c r="Q9" s="532" t="s">
        <v>216</v>
      </c>
      <c r="R9" s="535" t="s">
        <v>64</v>
      </c>
      <c r="S9" s="534" t="s">
        <v>65</v>
      </c>
      <c r="T9" s="534" t="s">
        <v>66</v>
      </c>
      <c r="U9" s="534" t="s">
        <v>67</v>
      </c>
      <c r="V9" s="534" t="s">
        <v>68</v>
      </c>
    </row>
    <row r="10" spans="1:22" s="536" customFormat="1">
      <c r="A10" s="537" t="s">
        <v>235</v>
      </c>
      <c r="B10" s="538"/>
      <c r="C10" s="539"/>
      <c r="D10" s="540"/>
      <c r="E10" s="541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2"/>
      <c r="T10" s="543"/>
      <c r="U10" s="544"/>
      <c r="V10" s="545"/>
    </row>
    <row r="11" spans="1:22" s="536" customFormat="1" ht="20.399999999999999">
      <c r="A11" s="546">
        <v>5902811504041</v>
      </c>
      <c r="B11" s="547" t="s">
        <v>236</v>
      </c>
      <c r="C11" s="548" t="s">
        <v>225</v>
      </c>
      <c r="D11" s="549" t="s">
        <v>219</v>
      </c>
      <c r="E11" s="550" t="s">
        <v>220</v>
      </c>
      <c r="F11" s="549" t="s">
        <v>226</v>
      </c>
      <c r="G11" s="549" t="s">
        <v>221</v>
      </c>
      <c r="H11" s="550" t="s">
        <v>222</v>
      </c>
      <c r="I11" s="550" t="s">
        <v>237</v>
      </c>
      <c r="J11" s="549">
        <v>830</v>
      </c>
      <c r="K11" s="549">
        <v>3000</v>
      </c>
      <c r="L11" s="549" t="s">
        <v>224</v>
      </c>
      <c r="M11" s="550" t="s">
        <v>78</v>
      </c>
      <c r="N11" s="549" t="s">
        <v>227</v>
      </c>
      <c r="O11" s="549">
        <v>0.25</v>
      </c>
      <c r="P11" s="549">
        <v>0.3</v>
      </c>
      <c r="Q11" s="549">
        <v>1250</v>
      </c>
      <c r="R11" s="549">
        <v>25</v>
      </c>
      <c r="S11" s="551">
        <v>10.99</v>
      </c>
      <c r="T11" s="552" t="s">
        <v>193</v>
      </c>
      <c r="U11" s="544">
        <v>2.5264367816091999</v>
      </c>
      <c r="V11" s="553" t="s">
        <v>193</v>
      </c>
    </row>
    <row r="12" spans="1:22" s="536" customFormat="1" ht="20.399999999999999">
      <c r="A12" s="546">
        <v>5902811504072</v>
      </c>
      <c r="B12" s="547" t="s">
        <v>238</v>
      </c>
      <c r="C12" s="548" t="s">
        <v>228</v>
      </c>
      <c r="D12" s="549" t="s">
        <v>219</v>
      </c>
      <c r="E12" s="550" t="s">
        <v>229</v>
      </c>
      <c r="F12" s="549" t="s">
        <v>230</v>
      </c>
      <c r="G12" s="549" t="s">
        <v>221</v>
      </c>
      <c r="H12" s="550" t="s">
        <v>222</v>
      </c>
      <c r="I12" s="550" t="s">
        <v>237</v>
      </c>
      <c r="J12" s="549">
        <v>830</v>
      </c>
      <c r="K12" s="549">
        <v>3000</v>
      </c>
      <c r="L12" s="549" t="s">
        <v>224</v>
      </c>
      <c r="M12" s="550" t="s">
        <v>78</v>
      </c>
      <c r="N12" s="549" t="s">
        <v>231</v>
      </c>
      <c r="O12" s="549">
        <v>0.31</v>
      </c>
      <c r="P12" s="549">
        <v>0.37</v>
      </c>
      <c r="Q12" s="549">
        <v>625</v>
      </c>
      <c r="R12" s="549">
        <v>25</v>
      </c>
      <c r="S12" s="554">
        <v>13.99</v>
      </c>
      <c r="T12" s="552" t="s">
        <v>193</v>
      </c>
      <c r="U12" s="544">
        <v>3.21609195402299</v>
      </c>
      <c r="V12" s="553" t="s">
        <v>193</v>
      </c>
    </row>
    <row r="13" spans="1:22" s="536" customFormat="1">
      <c r="A13" s="537" t="s">
        <v>239</v>
      </c>
      <c r="B13" s="538"/>
      <c r="C13" s="539"/>
      <c r="D13" s="540"/>
      <c r="E13" s="541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2"/>
      <c r="T13" s="543"/>
      <c r="U13" s="544"/>
      <c r="V13" s="555"/>
    </row>
    <row r="14" spans="1:22" s="536" customFormat="1" ht="20.399999999999999">
      <c r="A14" s="546">
        <v>5902811504164</v>
      </c>
      <c r="B14" s="547" t="s">
        <v>240</v>
      </c>
      <c r="C14" s="548" t="s">
        <v>218</v>
      </c>
      <c r="D14" s="549" t="s">
        <v>219</v>
      </c>
      <c r="E14" s="550" t="s">
        <v>139</v>
      </c>
      <c r="F14" s="549" t="s">
        <v>220</v>
      </c>
      <c r="G14" s="549" t="s">
        <v>221</v>
      </c>
      <c r="H14" s="550" t="s">
        <v>241</v>
      </c>
      <c r="I14" s="550" t="s">
        <v>223</v>
      </c>
      <c r="J14" s="549">
        <v>830</v>
      </c>
      <c r="K14" s="549">
        <v>3000</v>
      </c>
      <c r="L14" s="549" t="s">
        <v>224</v>
      </c>
      <c r="M14" s="550" t="s">
        <v>78</v>
      </c>
      <c r="N14" s="549" t="s">
        <v>99</v>
      </c>
      <c r="O14" s="549">
        <v>0.14000000000000001</v>
      </c>
      <c r="P14" s="549">
        <v>0.17</v>
      </c>
      <c r="Q14" s="549">
        <v>2500</v>
      </c>
      <c r="R14" s="549">
        <v>25</v>
      </c>
      <c r="S14" s="554">
        <v>8.1</v>
      </c>
      <c r="T14" s="552" t="s">
        <v>193</v>
      </c>
      <c r="U14" s="544">
        <v>1.86206896551724</v>
      </c>
      <c r="V14" s="552" t="s">
        <v>193</v>
      </c>
    </row>
    <row r="15" spans="1:22" s="536" customFormat="1" ht="20.399999999999999">
      <c r="A15" s="546">
        <v>5902811504171</v>
      </c>
      <c r="B15" s="547" t="s">
        <v>242</v>
      </c>
      <c r="C15" s="548" t="s">
        <v>218</v>
      </c>
      <c r="D15" s="549" t="s">
        <v>219</v>
      </c>
      <c r="E15" s="550" t="s">
        <v>139</v>
      </c>
      <c r="F15" s="549" t="s">
        <v>220</v>
      </c>
      <c r="G15" s="549" t="s">
        <v>221</v>
      </c>
      <c r="H15" s="550" t="s">
        <v>241</v>
      </c>
      <c r="I15" s="550" t="s">
        <v>223</v>
      </c>
      <c r="J15" s="549">
        <v>840</v>
      </c>
      <c r="K15" s="549">
        <v>4000</v>
      </c>
      <c r="L15" s="549" t="s">
        <v>224</v>
      </c>
      <c r="M15" s="550" t="s">
        <v>102</v>
      </c>
      <c r="N15" s="549" t="s">
        <v>99</v>
      </c>
      <c r="O15" s="549">
        <v>0.14000000000000001</v>
      </c>
      <c r="P15" s="549">
        <v>0.17</v>
      </c>
      <c r="Q15" s="549">
        <v>2500</v>
      </c>
      <c r="R15" s="549">
        <v>25</v>
      </c>
      <c r="S15" s="554">
        <v>8.94</v>
      </c>
      <c r="T15" s="552" t="s">
        <v>193</v>
      </c>
      <c r="U15" s="544">
        <v>2.0551724137931</v>
      </c>
      <c r="V15" s="552" t="s">
        <v>193</v>
      </c>
    </row>
    <row r="16" spans="1:22" s="536" customFormat="1" ht="20.399999999999999">
      <c r="A16" s="546">
        <v>5902811504188</v>
      </c>
      <c r="B16" s="547" t="s">
        <v>243</v>
      </c>
      <c r="C16" s="548" t="s">
        <v>218</v>
      </c>
      <c r="D16" s="549" t="s">
        <v>219</v>
      </c>
      <c r="E16" s="550" t="s">
        <v>139</v>
      </c>
      <c r="F16" s="549" t="s">
        <v>220</v>
      </c>
      <c r="G16" s="549" t="s">
        <v>221</v>
      </c>
      <c r="H16" s="550" t="s">
        <v>241</v>
      </c>
      <c r="I16" s="550" t="s">
        <v>223</v>
      </c>
      <c r="J16" s="549">
        <v>865</v>
      </c>
      <c r="K16" s="549">
        <v>6400</v>
      </c>
      <c r="L16" s="549" t="s">
        <v>224</v>
      </c>
      <c r="M16" s="550" t="s">
        <v>121</v>
      </c>
      <c r="N16" s="549" t="s">
        <v>99</v>
      </c>
      <c r="O16" s="549">
        <v>0.14000000000000001</v>
      </c>
      <c r="P16" s="549">
        <v>0.17</v>
      </c>
      <c r="Q16" s="549">
        <v>2500</v>
      </c>
      <c r="R16" s="549">
        <v>25</v>
      </c>
      <c r="S16" s="554">
        <v>8.1</v>
      </c>
      <c r="T16" s="552" t="s">
        <v>193</v>
      </c>
      <c r="U16" s="544">
        <v>1.86206896551724</v>
      </c>
      <c r="V16" s="552" t="s">
        <v>193</v>
      </c>
    </row>
    <row r="17" spans="1:22" s="536" customFormat="1" ht="20.399999999999999">
      <c r="A17" s="546">
        <v>5902811504102</v>
      </c>
      <c r="B17" s="547" t="s">
        <v>244</v>
      </c>
      <c r="C17" s="548" t="s">
        <v>225</v>
      </c>
      <c r="D17" s="549" t="s">
        <v>219</v>
      </c>
      <c r="E17" s="550" t="s">
        <v>220</v>
      </c>
      <c r="F17" s="549" t="s">
        <v>226</v>
      </c>
      <c r="G17" s="549" t="s">
        <v>221</v>
      </c>
      <c r="H17" s="550" t="s">
        <v>241</v>
      </c>
      <c r="I17" s="550" t="s">
        <v>223</v>
      </c>
      <c r="J17" s="549">
        <v>830</v>
      </c>
      <c r="K17" s="549">
        <v>3000</v>
      </c>
      <c r="L17" s="549" t="s">
        <v>224</v>
      </c>
      <c r="M17" s="550" t="s">
        <v>78</v>
      </c>
      <c r="N17" s="549" t="s">
        <v>227</v>
      </c>
      <c r="O17" s="549">
        <v>0.25</v>
      </c>
      <c r="P17" s="549">
        <v>0.3</v>
      </c>
      <c r="Q17" s="549">
        <v>1250</v>
      </c>
      <c r="R17" s="549">
        <v>25</v>
      </c>
      <c r="S17" s="551">
        <v>9.99</v>
      </c>
      <c r="T17" s="552" t="s">
        <v>193</v>
      </c>
      <c r="U17" s="544">
        <v>2.2965517241379301</v>
      </c>
      <c r="V17" s="552" t="s">
        <v>193</v>
      </c>
    </row>
    <row r="18" spans="1:22" s="536" customFormat="1" ht="20.399999999999999">
      <c r="A18" s="546">
        <v>5902811504133</v>
      </c>
      <c r="B18" s="547" t="s">
        <v>245</v>
      </c>
      <c r="C18" s="548" t="s">
        <v>228</v>
      </c>
      <c r="D18" s="549" t="s">
        <v>219</v>
      </c>
      <c r="E18" s="550" t="s">
        <v>229</v>
      </c>
      <c r="F18" s="549" t="s">
        <v>230</v>
      </c>
      <c r="G18" s="549" t="s">
        <v>221</v>
      </c>
      <c r="H18" s="550" t="s">
        <v>241</v>
      </c>
      <c r="I18" s="550" t="s">
        <v>223</v>
      </c>
      <c r="J18" s="549">
        <v>830</v>
      </c>
      <c r="K18" s="549">
        <v>3000</v>
      </c>
      <c r="L18" s="549" t="s">
        <v>224</v>
      </c>
      <c r="M18" s="550" t="s">
        <v>78</v>
      </c>
      <c r="N18" s="549" t="s">
        <v>231</v>
      </c>
      <c r="O18" s="549">
        <v>0.31</v>
      </c>
      <c r="P18" s="549">
        <v>0.37</v>
      </c>
      <c r="Q18" s="549">
        <v>625</v>
      </c>
      <c r="R18" s="549">
        <v>25</v>
      </c>
      <c r="S18" s="554">
        <v>12.99</v>
      </c>
      <c r="T18" s="552" t="s">
        <v>193</v>
      </c>
      <c r="U18" s="544">
        <v>2.9862068965517201</v>
      </c>
      <c r="V18" s="552" t="s">
        <v>193</v>
      </c>
    </row>
    <row r="19" spans="1:22" s="536" customFormat="1" ht="20.399999999999999">
      <c r="A19" s="546">
        <v>5902811504140</v>
      </c>
      <c r="B19" s="547" t="s">
        <v>246</v>
      </c>
      <c r="C19" s="548" t="s">
        <v>228</v>
      </c>
      <c r="D19" s="549" t="s">
        <v>219</v>
      </c>
      <c r="E19" s="550" t="s">
        <v>229</v>
      </c>
      <c r="F19" s="549" t="s">
        <v>230</v>
      </c>
      <c r="G19" s="549" t="s">
        <v>221</v>
      </c>
      <c r="H19" s="550" t="s">
        <v>241</v>
      </c>
      <c r="I19" s="550" t="s">
        <v>223</v>
      </c>
      <c r="J19" s="549">
        <v>840</v>
      </c>
      <c r="K19" s="549">
        <v>4000</v>
      </c>
      <c r="L19" s="549" t="s">
        <v>224</v>
      </c>
      <c r="M19" s="550" t="s">
        <v>102</v>
      </c>
      <c r="N19" s="549" t="s">
        <v>231</v>
      </c>
      <c r="O19" s="549">
        <v>0.31</v>
      </c>
      <c r="P19" s="549">
        <v>0.37</v>
      </c>
      <c r="Q19" s="549">
        <v>625</v>
      </c>
      <c r="R19" s="549">
        <v>25</v>
      </c>
      <c r="S19" s="554">
        <v>12.99</v>
      </c>
      <c r="T19" s="552" t="s">
        <v>193</v>
      </c>
      <c r="U19" s="544">
        <v>2.9862068965517201</v>
      </c>
      <c r="V19" s="552" t="s">
        <v>193</v>
      </c>
    </row>
    <row r="20" spans="1:22" s="536" customFormat="1" ht="20.399999999999999">
      <c r="A20" s="546">
        <v>5902811504157</v>
      </c>
      <c r="B20" s="547" t="s">
        <v>247</v>
      </c>
      <c r="C20" s="548" t="s">
        <v>228</v>
      </c>
      <c r="D20" s="549" t="s">
        <v>219</v>
      </c>
      <c r="E20" s="550" t="s">
        <v>229</v>
      </c>
      <c r="F20" s="549" t="s">
        <v>230</v>
      </c>
      <c r="G20" s="549" t="s">
        <v>221</v>
      </c>
      <c r="H20" s="550" t="s">
        <v>241</v>
      </c>
      <c r="I20" s="550" t="s">
        <v>223</v>
      </c>
      <c r="J20" s="549">
        <v>865</v>
      </c>
      <c r="K20" s="549">
        <v>6400</v>
      </c>
      <c r="L20" s="549" t="s">
        <v>224</v>
      </c>
      <c r="M20" s="550" t="s">
        <v>121</v>
      </c>
      <c r="N20" s="549" t="s">
        <v>231</v>
      </c>
      <c r="O20" s="549">
        <v>0.31</v>
      </c>
      <c r="P20" s="549">
        <v>0.37</v>
      </c>
      <c r="Q20" s="549">
        <v>625</v>
      </c>
      <c r="R20" s="549">
        <v>25</v>
      </c>
      <c r="S20" s="554">
        <v>12.99</v>
      </c>
      <c r="T20" s="552" t="s">
        <v>193</v>
      </c>
      <c r="U20" s="544">
        <v>2.9862068965517201</v>
      </c>
      <c r="V20" s="552" t="s">
        <v>193</v>
      </c>
    </row>
    <row r="21" spans="1:22" s="536" customFormat="1">
      <c r="A21" s="537" t="s">
        <v>248</v>
      </c>
      <c r="B21" s="538"/>
      <c r="C21" s="539"/>
      <c r="D21" s="540"/>
      <c r="E21" s="539"/>
      <c r="F21" s="556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2"/>
      <c r="T21" s="543"/>
      <c r="U21" s="544"/>
      <c r="V21" s="543"/>
    </row>
    <row r="22" spans="1:22" s="536" customFormat="1" ht="20.399999999999999">
      <c r="A22" s="548" t="s">
        <v>249</v>
      </c>
      <c r="B22" s="547" t="s">
        <v>250</v>
      </c>
      <c r="C22" s="548" t="s">
        <v>218</v>
      </c>
      <c r="D22" s="549" t="s">
        <v>219</v>
      </c>
      <c r="E22" s="548" t="s">
        <v>85</v>
      </c>
      <c r="F22" s="557" t="s">
        <v>220</v>
      </c>
      <c r="G22" s="549" t="s">
        <v>221</v>
      </c>
      <c r="H22" s="550" t="s">
        <v>241</v>
      </c>
      <c r="I22" s="550" t="s">
        <v>251</v>
      </c>
      <c r="J22" s="549">
        <v>830</v>
      </c>
      <c r="K22" s="549">
        <v>3000</v>
      </c>
      <c r="L22" s="549" t="s">
        <v>252</v>
      </c>
      <c r="M22" s="550" t="s">
        <v>78</v>
      </c>
      <c r="N22" s="549" t="s">
        <v>99</v>
      </c>
      <c r="O22" s="549">
        <v>0.21</v>
      </c>
      <c r="P22" s="549">
        <v>0.25</v>
      </c>
      <c r="Q22" s="549">
        <v>10</v>
      </c>
      <c r="R22" s="549">
        <v>40</v>
      </c>
      <c r="S22" s="554">
        <v>8.94</v>
      </c>
      <c r="T22" s="552" t="s">
        <v>193</v>
      </c>
      <c r="U22" s="544">
        <v>2.0551724137931</v>
      </c>
      <c r="V22" s="552" t="s">
        <v>193</v>
      </c>
    </row>
    <row r="23" spans="1:22" ht="20.399999999999999">
      <c r="A23" s="548" t="s">
        <v>249</v>
      </c>
      <c r="B23" s="547" t="s">
        <v>253</v>
      </c>
      <c r="C23" s="548" t="s">
        <v>218</v>
      </c>
      <c r="D23" s="549" t="s">
        <v>219</v>
      </c>
      <c r="E23" s="550" t="s">
        <v>85</v>
      </c>
      <c r="F23" s="549" t="s">
        <v>220</v>
      </c>
      <c r="G23" s="549" t="s">
        <v>221</v>
      </c>
      <c r="H23" s="550" t="s">
        <v>241</v>
      </c>
      <c r="I23" s="550" t="s">
        <v>251</v>
      </c>
      <c r="J23" s="549">
        <v>840</v>
      </c>
      <c r="K23" s="549">
        <v>4000</v>
      </c>
      <c r="L23" s="549" t="s">
        <v>252</v>
      </c>
      <c r="M23" s="550" t="s">
        <v>102</v>
      </c>
      <c r="N23" s="549" t="s">
        <v>99</v>
      </c>
      <c r="O23" s="549">
        <v>0.21</v>
      </c>
      <c r="P23" s="549">
        <v>0.25</v>
      </c>
      <c r="Q23" s="549">
        <v>10</v>
      </c>
      <c r="R23" s="549">
        <v>40</v>
      </c>
      <c r="S23" s="554">
        <v>8.94</v>
      </c>
      <c r="T23" s="552" t="s">
        <v>193</v>
      </c>
      <c r="U23" s="544">
        <v>2.0551724137931</v>
      </c>
      <c r="V23" s="552" t="s">
        <v>193</v>
      </c>
    </row>
    <row r="24" spans="1:22" ht="20.399999999999999">
      <c r="A24" s="548" t="s">
        <v>249</v>
      </c>
      <c r="B24" s="547" t="s">
        <v>254</v>
      </c>
      <c r="C24" s="548" t="s">
        <v>218</v>
      </c>
      <c r="D24" s="549" t="s">
        <v>219</v>
      </c>
      <c r="E24" s="550" t="s">
        <v>85</v>
      </c>
      <c r="F24" s="549" t="s">
        <v>220</v>
      </c>
      <c r="G24" s="549" t="s">
        <v>221</v>
      </c>
      <c r="H24" s="550" t="s">
        <v>241</v>
      </c>
      <c r="I24" s="550" t="s">
        <v>251</v>
      </c>
      <c r="J24" s="549">
        <v>865</v>
      </c>
      <c r="K24" s="549">
        <v>6400</v>
      </c>
      <c r="L24" s="549" t="s">
        <v>252</v>
      </c>
      <c r="M24" s="550" t="s">
        <v>121</v>
      </c>
      <c r="N24" s="549" t="s">
        <v>99</v>
      </c>
      <c r="O24" s="549">
        <v>0.21</v>
      </c>
      <c r="P24" s="549">
        <v>0.25</v>
      </c>
      <c r="Q24" s="549">
        <v>10</v>
      </c>
      <c r="R24" s="549">
        <v>40</v>
      </c>
      <c r="S24" s="554">
        <v>8.94</v>
      </c>
      <c r="T24" s="552" t="s">
        <v>193</v>
      </c>
      <c r="U24" s="544">
        <v>2.0551724137931</v>
      </c>
      <c r="V24" s="552" t="s">
        <v>193</v>
      </c>
    </row>
    <row r="25" spans="1:22" ht="20.399999999999999">
      <c r="A25" s="548" t="s">
        <v>249</v>
      </c>
      <c r="B25" s="547" t="s">
        <v>255</v>
      </c>
      <c r="C25" s="548" t="s">
        <v>225</v>
      </c>
      <c r="D25" s="549" t="s">
        <v>219</v>
      </c>
      <c r="E25" s="550" t="s">
        <v>256</v>
      </c>
      <c r="F25" s="549" t="s">
        <v>226</v>
      </c>
      <c r="G25" s="549" t="s">
        <v>221</v>
      </c>
      <c r="H25" s="550" t="s">
        <v>241</v>
      </c>
      <c r="I25" s="550" t="s">
        <v>251</v>
      </c>
      <c r="J25" s="549">
        <v>830</v>
      </c>
      <c r="K25" s="549">
        <v>3000</v>
      </c>
      <c r="L25" s="549" t="s">
        <v>252</v>
      </c>
      <c r="M25" s="550" t="s">
        <v>78</v>
      </c>
      <c r="N25" s="549" t="s">
        <v>257</v>
      </c>
      <c r="O25" s="549">
        <v>0.35</v>
      </c>
      <c r="P25" s="549">
        <v>0.4</v>
      </c>
      <c r="Q25" s="549">
        <v>10</v>
      </c>
      <c r="R25" s="549">
        <v>40</v>
      </c>
      <c r="S25" s="551">
        <v>9.99</v>
      </c>
      <c r="T25" s="552" t="s">
        <v>193</v>
      </c>
      <c r="U25" s="544">
        <v>2.2965517241379301</v>
      </c>
      <c r="V25" s="552" t="s">
        <v>193</v>
      </c>
    </row>
    <row r="26" spans="1:22" ht="20.399999999999999">
      <c r="A26" s="548" t="s">
        <v>249</v>
      </c>
      <c r="B26" s="547" t="s">
        <v>258</v>
      </c>
      <c r="C26" s="548" t="s">
        <v>228</v>
      </c>
      <c r="D26" s="549" t="s">
        <v>219</v>
      </c>
      <c r="E26" s="550" t="s">
        <v>259</v>
      </c>
      <c r="F26" s="549" t="s">
        <v>230</v>
      </c>
      <c r="G26" s="549" t="s">
        <v>221</v>
      </c>
      <c r="H26" s="550" t="s">
        <v>241</v>
      </c>
      <c r="I26" s="550" t="s">
        <v>251</v>
      </c>
      <c r="J26" s="549">
        <v>840</v>
      </c>
      <c r="K26" s="549">
        <v>4000</v>
      </c>
      <c r="L26" s="549" t="s">
        <v>252</v>
      </c>
      <c r="M26" s="550" t="s">
        <v>102</v>
      </c>
      <c r="N26" s="549" t="s">
        <v>260</v>
      </c>
      <c r="O26" s="549">
        <v>0.48</v>
      </c>
      <c r="P26" s="549">
        <v>0.54</v>
      </c>
      <c r="Q26" s="549">
        <v>10</v>
      </c>
      <c r="R26" s="549">
        <v>40</v>
      </c>
      <c r="S26" s="554">
        <v>12.99</v>
      </c>
      <c r="T26" s="552" t="s">
        <v>193</v>
      </c>
      <c r="U26" s="544">
        <v>2.9862068965517201</v>
      </c>
      <c r="V26" s="552" t="s">
        <v>193</v>
      </c>
    </row>
    <row r="27" spans="1:22">
      <c r="A27" s="529"/>
      <c r="B27" s="530"/>
      <c r="C27" s="531"/>
      <c r="D27" s="529"/>
      <c r="E27" s="531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</row>
    <row r="28" spans="1:22" ht="20.399999999999999">
      <c r="A28" s="558" t="s">
        <v>47</v>
      </c>
      <c r="B28" s="558" t="s">
        <v>212</v>
      </c>
      <c r="C28" s="559" t="s">
        <v>49</v>
      </c>
      <c r="D28" s="560" t="s">
        <v>50</v>
      </c>
      <c r="E28" s="559" t="s">
        <v>51</v>
      </c>
      <c r="F28" s="559" t="s">
        <v>52</v>
      </c>
      <c r="G28" s="559" t="s">
        <v>53</v>
      </c>
      <c r="H28" s="560" t="s">
        <v>213</v>
      </c>
      <c r="I28" s="560" t="s">
        <v>55</v>
      </c>
      <c r="J28" s="560" t="s">
        <v>215</v>
      </c>
      <c r="K28" s="560" t="s">
        <v>58</v>
      </c>
      <c r="L28" s="561" t="s">
        <v>61</v>
      </c>
      <c r="M28" s="561" t="s">
        <v>62</v>
      </c>
      <c r="N28" s="559" t="s">
        <v>216</v>
      </c>
      <c r="O28" s="562" t="s">
        <v>64</v>
      </c>
      <c r="P28" s="561" t="s">
        <v>65</v>
      </c>
      <c r="Q28" s="561" t="s">
        <v>66</v>
      </c>
      <c r="R28" s="561" t="s">
        <v>67</v>
      </c>
      <c r="S28" s="561" t="s">
        <v>68</v>
      </c>
      <c r="T28" s="529"/>
      <c r="U28" s="529"/>
      <c r="V28" s="529"/>
    </row>
    <row r="29" spans="1:22">
      <c r="A29" s="563" t="s">
        <v>262</v>
      </c>
      <c r="B29" s="563"/>
      <c r="C29" s="564"/>
      <c r="D29" s="565"/>
      <c r="E29" s="566"/>
      <c r="F29" s="565"/>
      <c r="G29" s="567"/>
      <c r="H29" s="565"/>
      <c r="I29" s="565"/>
      <c r="J29" s="565"/>
      <c r="K29" s="567"/>
      <c r="L29" s="567"/>
      <c r="M29" s="567"/>
      <c r="N29" s="567"/>
      <c r="O29" s="567"/>
      <c r="P29" s="567"/>
      <c r="Q29" s="568"/>
      <c r="R29" s="569"/>
      <c r="S29" s="570"/>
      <c r="T29" s="529"/>
      <c r="U29" s="529"/>
      <c r="V29" s="529"/>
    </row>
    <row r="30" spans="1:22" ht="20.399999999999999">
      <c r="A30" s="571">
        <v>5902811504201</v>
      </c>
      <c r="B30" s="572" t="s">
        <v>263</v>
      </c>
      <c r="C30" s="573" t="s">
        <v>264</v>
      </c>
      <c r="D30" s="574" t="s">
        <v>219</v>
      </c>
      <c r="E30" s="575" t="s">
        <v>139</v>
      </c>
      <c r="F30" s="574" t="s">
        <v>220</v>
      </c>
      <c r="G30" s="574" t="s">
        <v>221</v>
      </c>
      <c r="H30" s="575" t="s">
        <v>222</v>
      </c>
      <c r="I30" s="575" t="s">
        <v>237</v>
      </c>
      <c r="J30" s="574" t="s">
        <v>224</v>
      </c>
      <c r="K30" s="574" t="s">
        <v>88</v>
      </c>
      <c r="L30" s="574">
        <v>0.14000000000000001</v>
      </c>
      <c r="M30" s="574">
        <v>0.17</v>
      </c>
      <c r="N30" s="574">
        <v>2500</v>
      </c>
      <c r="O30" s="574">
        <v>25</v>
      </c>
      <c r="P30" s="576">
        <v>12.99</v>
      </c>
      <c r="Q30" s="577" t="s">
        <v>193</v>
      </c>
      <c r="R30" s="578">
        <v>2.9908045977011501</v>
      </c>
      <c r="S30" s="577" t="s">
        <v>193</v>
      </c>
      <c r="T30" s="529"/>
      <c r="U30" s="529"/>
      <c r="V30" s="529"/>
    </row>
    <row r="31" spans="1:22">
      <c r="A31" s="409"/>
      <c r="B31" s="414"/>
      <c r="C31" s="579"/>
      <c r="D31" s="580"/>
      <c r="E31" s="581"/>
      <c r="F31" s="580"/>
      <c r="G31" s="580"/>
      <c r="H31" s="581"/>
      <c r="I31" s="581"/>
      <c r="J31" s="580"/>
      <c r="K31" s="580"/>
      <c r="L31" s="580"/>
      <c r="M31" s="580"/>
      <c r="N31" s="580"/>
      <c r="O31" s="580"/>
      <c r="P31" s="582"/>
    </row>
    <row r="32" spans="1:22" ht="30.6">
      <c r="A32" s="583" t="s">
        <v>47</v>
      </c>
      <c r="B32" s="583" t="s">
        <v>212</v>
      </c>
      <c r="C32" s="584" t="s">
        <v>49</v>
      </c>
      <c r="D32" s="584" t="s">
        <v>269</v>
      </c>
      <c r="E32" s="584" t="s">
        <v>51</v>
      </c>
      <c r="F32" s="584" t="s">
        <v>53</v>
      </c>
      <c r="G32" s="584" t="s">
        <v>57</v>
      </c>
      <c r="H32" s="584" t="s">
        <v>56</v>
      </c>
      <c r="I32" s="584" t="s">
        <v>58</v>
      </c>
      <c r="J32" s="584" t="s">
        <v>270</v>
      </c>
      <c r="K32" s="584" t="s">
        <v>54</v>
      </c>
      <c r="L32" s="584" t="s">
        <v>271</v>
      </c>
      <c r="M32" s="584" t="s">
        <v>61</v>
      </c>
      <c r="N32" s="584" t="s">
        <v>62</v>
      </c>
      <c r="O32" s="584" t="s">
        <v>63</v>
      </c>
      <c r="P32" s="584" t="s">
        <v>64</v>
      </c>
      <c r="Q32" s="584" t="s">
        <v>65</v>
      </c>
      <c r="R32" s="584" t="s">
        <v>272</v>
      </c>
      <c r="S32" s="584" t="s">
        <v>273</v>
      </c>
      <c r="T32" s="584" t="s">
        <v>67</v>
      </c>
      <c r="U32" s="584" t="s">
        <v>274</v>
      </c>
      <c r="V32" s="584" t="s">
        <v>275</v>
      </c>
    </row>
    <row r="33" spans="1:22">
      <c r="A33" s="585">
        <v>5902811504874</v>
      </c>
      <c r="B33" s="586" t="s">
        <v>334</v>
      </c>
      <c r="C33" s="587" t="s">
        <v>335</v>
      </c>
      <c r="D33" s="588">
        <v>20</v>
      </c>
      <c r="E33" s="587" t="s">
        <v>336</v>
      </c>
      <c r="F33" s="588" t="s">
        <v>279</v>
      </c>
      <c r="G33" s="588" t="s">
        <v>280</v>
      </c>
      <c r="H33" s="589" t="s">
        <v>281</v>
      </c>
      <c r="I33" s="588" t="s">
        <v>337</v>
      </c>
      <c r="J33" s="588">
        <v>60</v>
      </c>
      <c r="K33" s="588">
        <v>3528</v>
      </c>
      <c r="L33" s="588" t="s">
        <v>283</v>
      </c>
      <c r="M33" s="588">
        <v>1.4999999999999999E-2</v>
      </c>
      <c r="N33" s="588">
        <v>1.7000000000000001E-2</v>
      </c>
      <c r="O33" s="588" t="s">
        <v>338</v>
      </c>
      <c r="P33" s="588">
        <v>40</v>
      </c>
      <c r="Q33" s="590">
        <v>1.99</v>
      </c>
      <c r="R33" s="591" t="s">
        <v>193</v>
      </c>
      <c r="S33" s="590">
        <v>9.9499999999999993</v>
      </c>
      <c r="T33" s="592">
        <v>0.45747126436781599</v>
      </c>
      <c r="U33" s="591" t="s">
        <v>193</v>
      </c>
      <c r="V33" s="593">
        <v>2.2873563218390802</v>
      </c>
    </row>
    <row r="34" spans="1:22">
      <c r="A34" s="585">
        <v>5902811504850</v>
      </c>
      <c r="B34" s="586" t="s">
        <v>339</v>
      </c>
      <c r="C34" s="587" t="s">
        <v>340</v>
      </c>
      <c r="D34" s="588">
        <v>20</v>
      </c>
      <c r="E34" s="587" t="s">
        <v>336</v>
      </c>
      <c r="F34" s="588" t="s">
        <v>279</v>
      </c>
      <c r="G34" s="588" t="s">
        <v>341</v>
      </c>
      <c r="H34" s="589" t="s">
        <v>292</v>
      </c>
      <c r="I34" s="588" t="s">
        <v>337</v>
      </c>
      <c r="J34" s="588">
        <v>60</v>
      </c>
      <c r="K34" s="588">
        <v>3528</v>
      </c>
      <c r="L34" s="588" t="s">
        <v>283</v>
      </c>
      <c r="M34" s="588">
        <v>1.4999999999999999E-2</v>
      </c>
      <c r="N34" s="588">
        <v>1.7000000000000001E-2</v>
      </c>
      <c r="O34" s="588" t="s">
        <v>338</v>
      </c>
      <c r="P34" s="588">
        <v>40</v>
      </c>
      <c r="Q34" s="590">
        <v>1.99</v>
      </c>
      <c r="R34" s="591" t="s">
        <v>193</v>
      </c>
      <c r="S34" s="590">
        <v>9.9499999999999993</v>
      </c>
      <c r="T34" s="592">
        <v>0.45747126436781599</v>
      </c>
      <c r="U34" s="591" t="s">
        <v>193</v>
      </c>
      <c r="V34" s="593">
        <v>2.2873563218390802</v>
      </c>
    </row>
    <row r="35" spans="1:22">
      <c r="A35" s="585">
        <v>5902811504881</v>
      </c>
      <c r="B35" s="586" t="s">
        <v>342</v>
      </c>
      <c r="C35" s="587" t="s">
        <v>343</v>
      </c>
      <c r="D35" s="588">
        <v>65</v>
      </c>
      <c r="E35" s="587" t="s">
        <v>336</v>
      </c>
      <c r="F35" s="588" t="s">
        <v>279</v>
      </c>
      <c r="G35" s="588" t="s">
        <v>280</v>
      </c>
      <c r="H35" s="589" t="s">
        <v>281</v>
      </c>
      <c r="I35" s="588" t="s">
        <v>337</v>
      </c>
      <c r="J35" s="588">
        <v>60</v>
      </c>
      <c r="K35" s="588">
        <v>3528</v>
      </c>
      <c r="L35" s="588" t="s">
        <v>283</v>
      </c>
      <c r="M35" s="588">
        <v>3.7499999999999999E-2</v>
      </c>
      <c r="N35" s="588">
        <v>4.2500000000000003E-2</v>
      </c>
      <c r="O35" s="588" t="s">
        <v>284</v>
      </c>
      <c r="P35" s="588">
        <v>40</v>
      </c>
      <c r="Q35" s="590">
        <v>4.99</v>
      </c>
      <c r="R35" s="591" t="s">
        <v>193</v>
      </c>
      <c r="S35" s="590">
        <v>24.95</v>
      </c>
      <c r="T35" s="592">
        <v>1.1471264367816101</v>
      </c>
      <c r="U35" s="591" t="s">
        <v>193</v>
      </c>
      <c r="V35" s="593">
        <v>5.7356321839080504</v>
      </c>
    </row>
    <row r="36" spans="1:22">
      <c r="A36" s="585">
        <v>5902811504867</v>
      </c>
      <c r="B36" s="586" t="s">
        <v>344</v>
      </c>
      <c r="C36" s="587" t="s">
        <v>345</v>
      </c>
      <c r="D36" s="588">
        <v>65</v>
      </c>
      <c r="E36" s="587" t="s">
        <v>336</v>
      </c>
      <c r="F36" s="588" t="s">
        <v>279</v>
      </c>
      <c r="G36" s="588" t="s">
        <v>341</v>
      </c>
      <c r="H36" s="589" t="s">
        <v>292</v>
      </c>
      <c r="I36" s="588" t="s">
        <v>337</v>
      </c>
      <c r="J36" s="588">
        <v>60</v>
      </c>
      <c r="K36" s="588">
        <v>3528</v>
      </c>
      <c r="L36" s="588" t="s">
        <v>283</v>
      </c>
      <c r="M36" s="588">
        <v>3.7499999999999999E-2</v>
      </c>
      <c r="N36" s="588">
        <v>4.2500000000000003E-2</v>
      </c>
      <c r="O36" s="588" t="s">
        <v>284</v>
      </c>
      <c r="P36" s="588">
        <v>40</v>
      </c>
      <c r="Q36" s="590">
        <v>4.99</v>
      </c>
      <c r="R36" s="591" t="s">
        <v>193</v>
      </c>
      <c r="S36" s="590">
        <v>24.95</v>
      </c>
      <c r="T36" s="592">
        <v>1.1471264367816101</v>
      </c>
      <c r="U36" s="591" t="s">
        <v>193</v>
      </c>
      <c r="V36" s="593">
        <v>5.7356321839080504</v>
      </c>
    </row>
    <row r="37" spans="1:22">
      <c r="A37" s="415"/>
      <c r="B37" s="416"/>
      <c r="C37" s="415"/>
      <c r="D37" s="594"/>
      <c r="E37" s="415"/>
      <c r="F37" s="594"/>
      <c r="G37" s="595"/>
      <c r="H37" s="594"/>
      <c r="I37" s="594"/>
      <c r="J37" s="594"/>
      <c r="K37" s="594"/>
      <c r="L37" s="594"/>
      <c r="M37" s="594"/>
      <c r="N37" s="594"/>
      <c r="O37" s="594"/>
      <c r="P37" s="594"/>
      <c r="Q37" s="596"/>
    </row>
    <row r="38" spans="1:22" ht="20.399999999999999">
      <c r="A38" s="597" t="s">
        <v>47</v>
      </c>
      <c r="B38" s="598" t="s">
        <v>212</v>
      </c>
      <c r="C38" s="599" t="s">
        <v>49</v>
      </c>
      <c r="D38" s="599" t="s">
        <v>51</v>
      </c>
      <c r="E38" s="599" t="s">
        <v>53</v>
      </c>
      <c r="F38" s="599" t="s">
        <v>54</v>
      </c>
      <c r="G38" s="599" t="s">
        <v>57</v>
      </c>
      <c r="H38" s="599" t="s">
        <v>56</v>
      </c>
      <c r="I38" s="599" t="s">
        <v>58</v>
      </c>
      <c r="J38" s="599" t="s">
        <v>269</v>
      </c>
      <c r="K38" s="599" t="s">
        <v>346</v>
      </c>
      <c r="L38" s="599" t="s">
        <v>61</v>
      </c>
      <c r="M38" s="599" t="s">
        <v>62</v>
      </c>
      <c r="N38" s="599" t="s">
        <v>64</v>
      </c>
      <c r="O38" s="599" t="s">
        <v>65</v>
      </c>
      <c r="P38" s="599" t="s">
        <v>272</v>
      </c>
      <c r="Q38" s="599" t="s">
        <v>67</v>
      </c>
      <c r="R38" s="599" t="s">
        <v>274</v>
      </c>
      <c r="S38" s="529"/>
      <c r="T38" s="529"/>
      <c r="U38" s="529"/>
      <c r="V38" s="529"/>
    </row>
    <row r="39" spans="1:22">
      <c r="A39" s="600">
        <v>5902811505178</v>
      </c>
      <c r="B39" s="601" t="s">
        <v>1625</v>
      </c>
      <c r="C39" s="602" t="s">
        <v>380</v>
      </c>
      <c r="D39" s="603" t="s">
        <v>92</v>
      </c>
      <c r="E39" s="602" t="s">
        <v>75</v>
      </c>
      <c r="F39" s="603" t="s">
        <v>97</v>
      </c>
      <c r="G39" s="603" t="s">
        <v>103</v>
      </c>
      <c r="H39" s="602" t="s">
        <v>102</v>
      </c>
      <c r="I39" s="603" t="s">
        <v>88</v>
      </c>
      <c r="J39" s="603">
        <v>65</v>
      </c>
      <c r="K39" s="602" t="s">
        <v>396</v>
      </c>
      <c r="L39" s="602"/>
      <c r="M39" s="602"/>
      <c r="N39" s="603">
        <v>20</v>
      </c>
      <c r="O39" s="604">
        <v>9.35</v>
      </c>
      <c r="P39" s="605" t="s">
        <v>193</v>
      </c>
      <c r="Q39" s="606">
        <v>2.14942528735632</v>
      </c>
      <c r="R39" s="607" t="s">
        <v>193</v>
      </c>
      <c r="S39" s="529"/>
      <c r="T39" s="529"/>
      <c r="U39" s="529"/>
      <c r="V39" s="529"/>
    </row>
    <row r="40" spans="1:22">
      <c r="A40" s="600">
        <v>5902811505192</v>
      </c>
      <c r="B40" s="601" t="s">
        <v>379</v>
      </c>
      <c r="C40" s="602" t="s">
        <v>380</v>
      </c>
      <c r="D40" s="603" t="s">
        <v>381</v>
      </c>
      <c r="E40" s="602" t="s">
        <v>75</v>
      </c>
      <c r="F40" s="603" t="s">
        <v>97</v>
      </c>
      <c r="G40" s="603" t="s">
        <v>103</v>
      </c>
      <c r="H40" s="602" t="s">
        <v>102</v>
      </c>
      <c r="I40" s="603" t="s">
        <v>267</v>
      </c>
      <c r="J40" s="603">
        <v>65</v>
      </c>
      <c r="K40" s="602" t="s">
        <v>398</v>
      </c>
      <c r="L40" s="602"/>
      <c r="M40" s="602"/>
      <c r="N40" s="603">
        <v>20</v>
      </c>
      <c r="O40" s="604">
        <v>14.9</v>
      </c>
      <c r="P40" s="605" t="s">
        <v>193</v>
      </c>
      <c r="Q40" s="606">
        <v>3.42528735632184</v>
      </c>
      <c r="R40" s="607" t="s">
        <v>193</v>
      </c>
      <c r="S40" s="529"/>
      <c r="T40" s="529"/>
      <c r="U40" s="529"/>
      <c r="V40" s="529"/>
    </row>
    <row r="41" spans="1:22">
      <c r="A41" s="602" t="s">
        <v>249</v>
      </c>
      <c r="B41" s="601" t="s">
        <v>399</v>
      </c>
      <c r="C41" s="602" t="s">
        <v>400</v>
      </c>
      <c r="D41" s="603" t="s">
        <v>92</v>
      </c>
      <c r="E41" s="602" t="s">
        <v>75</v>
      </c>
      <c r="F41" s="603" t="s">
        <v>401</v>
      </c>
      <c r="G41" s="603" t="s">
        <v>341</v>
      </c>
      <c r="H41" s="602" t="s">
        <v>121</v>
      </c>
      <c r="I41" s="603" t="s">
        <v>402</v>
      </c>
      <c r="J41" s="603">
        <v>65</v>
      </c>
      <c r="K41" s="602" t="s">
        <v>403</v>
      </c>
      <c r="L41" s="602"/>
      <c r="M41" s="602"/>
      <c r="N41" s="603">
        <v>12</v>
      </c>
      <c r="O41" s="604">
        <v>18.7</v>
      </c>
      <c r="P41" s="608" t="s">
        <v>193</v>
      </c>
      <c r="Q41" s="606">
        <v>4.29885057471264</v>
      </c>
      <c r="R41" s="608" t="s">
        <v>193</v>
      </c>
      <c r="S41" s="529"/>
      <c r="T41" s="529"/>
      <c r="U41" s="529"/>
      <c r="V41" s="529"/>
    </row>
    <row r="42" spans="1:22">
      <c r="A42" s="602" t="s">
        <v>249</v>
      </c>
      <c r="B42" s="601" t="s">
        <v>404</v>
      </c>
      <c r="C42" s="602" t="s">
        <v>400</v>
      </c>
      <c r="D42" s="603" t="s">
        <v>381</v>
      </c>
      <c r="E42" s="602" t="s">
        <v>75</v>
      </c>
      <c r="F42" s="603" t="s">
        <v>401</v>
      </c>
      <c r="G42" s="603" t="s">
        <v>341</v>
      </c>
      <c r="H42" s="602" t="s">
        <v>121</v>
      </c>
      <c r="I42" s="603" t="s">
        <v>405</v>
      </c>
      <c r="J42" s="603">
        <v>65</v>
      </c>
      <c r="K42" s="602" t="s">
        <v>406</v>
      </c>
      <c r="L42" s="602"/>
      <c r="M42" s="602"/>
      <c r="N42" s="603">
        <v>6</v>
      </c>
      <c r="O42" s="604">
        <v>33.33</v>
      </c>
      <c r="P42" s="608" t="s">
        <v>193</v>
      </c>
      <c r="Q42" s="606">
        <v>7.66206896551724</v>
      </c>
      <c r="R42" s="608" t="s">
        <v>193</v>
      </c>
      <c r="S42" s="529"/>
      <c r="T42" s="529"/>
      <c r="U42" s="529"/>
      <c r="V42" s="529"/>
    </row>
    <row r="43" spans="1:22">
      <c r="A43" s="602" t="s">
        <v>249</v>
      </c>
      <c r="B43" s="601" t="s">
        <v>407</v>
      </c>
      <c r="C43" s="602" t="s">
        <v>400</v>
      </c>
      <c r="D43" s="603" t="s">
        <v>146</v>
      </c>
      <c r="E43" s="602" t="s">
        <v>75</v>
      </c>
      <c r="F43" s="603" t="s">
        <v>401</v>
      </c>
      <c r="G43" s="603" t="s">
        <v>341</v>
      </c>
      <c r="H43" s="602" t="s">
        <v>121</v>
      </c>
      <c r="I43" s="603" t="s">
        <v>408</v>
      </c>
      <c r="J43" s="603">
        <v>65</v>
      </c>
      <c r="K43" s="602" t="s">
        <v>409</v>
      </c>
      <c r="L43" s="602"/>
      <c r="M43" s="602"/>
      <c r="N43" s="603">
        <v>4</v>
      </c>
      <c r="O43" s="604">
        <v>72.36</v>
      </c>
      <c r="P43" s="608" t="s">
        <v>193</v>
      </c>
      <c r="Q43" s="606">
        <v>16.634482758620699</v>
      </c>
      <c r="R43" s="608" t="s">
        <v>193</v>
      </c>
      <c r="S43" s="529"/>
      <c r="T43" s="529"/>
      <c r="U43" s="529"/>
      <c r="V43" s="529"/>
    </row>
    <row r="44" spans="1:22">
      <c r="A44" s="602" t="s">
        <v>249</v>
      </c>
      <c r="B44" s="601" t="s">
        <v>410</v>
      </c>
      <c r="C44" s="602" t="s">
        <v>400</v>
      </c>
      <c r="D44" s="603" t="s">
        <v>109</v>
      </c>
      <c r="E44" s="602" t="s">
        <v>75</v>
      </c>
      <c r="F44" s="603" t="s">
        <v>401</v>
      </c>
      <c r="G44" s="603" t="s">
        <v>341</v>
      </c>
      <c r="H44" s="602" t="s">
        <v>121</v>
      </c>
      <c r="I44" s="603" t="s">
        <v>411</v>
      </c>
      <c r="J44" s="603">
        <v>65</v>
      </c>
      <c r="K44" s="602"/>
      <c r="L44" s="602"/>
      <c r="M44" s="602"/>
      <c r="N44" s="603"/>
      <c r="O44" s="604">
        <v>234.96</v>
      </c>
      <c r="P44" s="608" t="s">
        <v>193</v>
      </c>
      <c r="Q44" s="606">
        <v>54.0137931034483</v>
      </c>
      <c r="R44" s="608" t="s">
        <v>193</v>
      </c>
      <c r="S44" s="529"/>
      <c r="T44" s="529"/>
      <c r="U44" s="529"/>
      <c r="V44" s="529"/>
    </row>
    <row r="45" spans="1:22" ht="20.399999999999999">
      <c r="A45" s="602" t="s">
        <v>249</v>
      </c>
      <c r="B45" s="601" t="s">
        <v>412</v>
      </c>
      <c r="C45" s="602" t="s">
        <v>413</v>
      </c>
      <c r="D45" s="603" t="s">
        <v>92</v>
      </c>
      <c r="E45" s="602" t="s">
        <v>75</v>
      </c>
      <c r="F45" s="603" t="s">
        <v>401</v>
      </c>
      <c r="G45" s="603" t="s">
        <v>341</v>
      </c>
      <c r="H45" s="602" t="s">
        <v>121</v>
      </c>
      <c r="I45" s="603" t="s">
        <v>402</v>
      </c>
      <c r="J45" s="603">
        <v>65</v>
      </c>
      <c r="K45" s="602" t="s">
        <v>403</v>
      </c>
      <c r="L45" s="602"/>
      <c r="M45" s="602"/>
      <c r="N45" s="603">
        <v>6</v>
      </c>
      <c r="O45" s="604">
        <v>32.520000000000003</v>
      </c>
      <c r="P45" s="608" t="s">
        <v>193</v>
      </c>
      <c r="Q45" s="606">
        <v>7.4758620689655197</v>
      </c>
      <c r="R45" s="608" t="s">
        <v>193</v>
      </c>
      <c r="S45" s="529"/>
      <c r="T45" s="529"/>
      <c r="U45" s="529"/>
      <c r="V45" s="529"/>
    </row>
    <row r="46" spans="1:22">
      <c r="A46" s="409"/>
      <c r="B46" s="414"/>
      <c r="C46" s="414"/>
      <c r="D46" s="414"/>
      <c r="E46" s="414"/>
      <c r="F46" s="414"/>
      <c r="G46" s="414"/>
      <c r="H46" s="414"/>
      <c r="I46" s="414"/>
      <c r="J46" s="414"/>
      <c r="K46" s="414"/>
    </row>
    <row r="47" spans="1:22" ht="20.399999999999999">
      <c r="A47" s="609" t="s">
        <v>47</v>
      </c>
      <c r="B47" s="609" t="s">
        <v>710</v>
      </c>
      <c r="C47" s="609" t="s">
        <v>49</v>
      </c>
      <c r="D47" s="609" t="s">
        <v>50</v>
      </c>
      <c r="E47" s="609" t="s">
        <v>51</v>
      </c>
      <c r="F47" s="609" t="s">
        <v>53</v>
      </c>
      <c r="G47" s="609" t="s">
        <v>61</v>
      </c>
      <c r="H47" s="609" t="s">
        <v>62</v>
      </c>
      <c r="I47" s="609" t="s">
        <v>63</v>
      </c>
      <c r="J47" s="609" t="s">
        <v>64</v>
      </c>
      <c r="K47" s="609" t="s">
        <v>65</v>
      </c>
      <c r="L47" s="609" t="s">
        <v>66</v>
      </c>
      <c r="M47" s="609" t="s">
        <v>67</v>
      </c>
      <c r="N47" s="609" t="s">
        <v>68</v>
      </c>
      <c r="O47" s="529"/>
      <c r="P47" s="529"/>
      <c r="Q47" s="529"/>
      <c r="R47" s="529"/>
      <c r="S47" s="529"/>
      <c r="T47" s="529"/>
      <c r="U47" s="529"/>
      <c r="V47" s="529"/>
    </row>
    <row r="48" spans="1:22">
      <c r="A48" s="610">
        <v>5902811505086</v>
      </c>
      <c r="B48" s="611" t="s">
        <v>711</v>
      </c>
      <c r="C48" s="612" t="s">
        <v>155</v>
      </c>
      <c r="D48" s="613" t="s">
        <v>72</v>
      </c>
      <c r="E48" s="612" t="s">
        <v>712</v>
      </c>
      <c r="F48" s="613" t="s">
        <v>75</v>
      </c>
      <c r="G48" s="613">
        <v>0.02</v>
      </c>
      <c r="H48" s="613">
        <v>0.03</v>
      </c>
      <c r="I48" s="613">
        <v>10</v>
      </c>
      <c r="J48" s="613">
        <v>100</v>
      </c>
      <c r="K48" s="614">
        <v>0.49</v>
      </c>
      <c r="L48" s="615" t="s">
        <v>193</v>
      </c>
      <c r="M48" s="616">
        <v>0.11264367816092</v>
      </c>
      <c r="N48" s="617" t="s">
        <v>193</v>
      </c>
      <c r="O48" s="529"/>
      <c r="P48" s="529"/>
      <c r="Q48" s="529"/>
      <c r="R48" s="529"/>
      <c r="S48" s="529"/>
      <c r="T48" s="529"/>
      <c r="U48" s="529"/>
      <c r="V48" s="529"/>
    </row>
    <row r="49" spans="1:14">
      <c r="A49" s="610">
        <v>5902811505093</v>
      </c>
      <c r="B49" s="611" t="s">
        <v>711</v>
      </c>
      <c r="C49" s="612" t="s">
        <v>155</v>
      </c>
      <c r="D49" s="613" t="s">
        <v>72</v>
      </c>
      <c r="E49" s="612" t="s">
        <v>120</v>
      </c>
      <c r="F49" s="613" t="s">
        <v>75</v>
      </c>
      <c r="G49" s="613">
        <v>0.02</v>
      </c>
      <c r="H49" s="613">
        <v>0.03</v>
      </c>
      <c r="I49" s="613">
        <v>10</v>
      </c>
      <c r="J49" s="613">
        <v>100</v>
      </c>
      <c r="K49" s="614">
        <v>0.49</v>
      </c>
      <c r="L49" s="615" t="s">
        <v>193</v>
      </c>
      <c r="M49" s="616">
        <v>0.11264367816092</v>
      </c>
      <c r="N49" s="617" t="s">
        <v>193</v>
      </c>
    </row>
    <row r="50" spans="1:14">
      <c r="A50" s="610">
        <v>5902811505109</v>
      </c>
      <c r="B50" s="611" t="s">
        <v>711</v>
      </c>
      <c r="C50" s="612" t="s">
        <v>155</v>
      </c>
      <c r="D50" s="613" t="s">
        <v>72</v>
      </c>
      <c r="E50" s="612" t="s">
        <v>86</v>
      </c>
      <c r="F50" s="613" t="s">
        <v>75</v>
      </c>
      <c r="G50" s="613">
        <v>0.02</v>
      </c>
      <c r="H50" s="613">
        <v>0.03</v>
      </c>
      <c r="I50" s="613">
        <v>10</v>
      </c>
      <c r="J50" s="613">
        <v>100</v>
      </c>
      <c r="K50" s="614">
        <v>0.49</v>
      </c>
      <c r="L50" s="615" t="s">
        <v>193</v>
      </c>
      <c r="M50" s="616">
        <v>0.11264367816092</v>
      </c>
      <c r="N50" s="617" t="s">
        <v>193</v>
      </c>
    </row>
    <row r="51" spans="1:14">
      <c r="A51" s="610">
        <v>5902811505147</v>
      </c>
      <c r="B51" s="611" t="s">
        <v>713</v>
      </c>
      <c r="C51" s="612" t="s">
        <v>145</v>
      </c>
      <c r="D51" s="613" t="s">
        <v>72</v>
      </c>
      <c r="E51" s="612" t="s">
        <v>712</v>
      </c>
      <c r="F51" s="613" t="s">
        <v>75</v>
      </c>
      <c r="G51" s="613">
        <v>0.02</v>
      </c>
      <c r="H51" s="613">
        <v>0.03</v>
      </c>
      <c r="I51" s="613">
        <v>10</v>
      </c>
      <c r="J51" s="613">
        <v>100</v>
      </c>
      <c r="K51" s="614">
        <v>0.49</v>
      </c>
      <c r="L51" s="615" t="s">
        <v>193</v>
      </c>
      <c r="M51" s="616">
        <v>0.11264367816092</v>
      </c>
      <c r="N51" s="617" t="s">
        <v>193</v>
      </c>
    </row>
    <row r="52" spans="1:14">
      <c r="A52" s="610">
        <v>5902811505154</v>
      </c>
      <c r="B52" s="611" t="s">
        <v>713</v>
      </c>
      <c r="C52" s="612" t="s">
        <v>145</v>
      </c>
      <c r="D52" s="613" t="s">
        <v>72</v>
      </c>
      <c r="E52" s="612" t="s">
        <v>120</v>
      </c>
      <c r="F52" s="613" t="s">
        <v>75</v>
      </c>
      <c r="G52" s="613">
        <v>0.02</v>
      </c>
      <c r="H52" s="613">
        <v>0.03</v>
      </c>
      <c r="I52" s="613">
        <v>10</v>
      </c>
      <c r="J52" s="613">
        <v>100</v>
      </c>
      <c r="K52" s="614">
        <v>0.49</v>
      </c>
      <c r="L52" s="615" t="s">
        <v>193</v>
      </c>
      <c r="M52" s="616">
        <v>0.11264367816092</v>
      </c>
      <c r="N52" s="617" t="s">
        <v>193</v>
      </c>
    </row>
    <row r="53" spans="1:14">
      <c r="A53" s="610">
        <v>5902811505161</v>
      </c>
      <c r="B53" s="611" t="s">
        <v>713</v>
      </c>
      <c r="C53" s="612" t="s">
        <v>145</v>
      </c>
      <c r="D53" s="613" t="s">
        <v>72</v>
      </c>
      <c r="E53" s="612" t="s">
        <v>86</v>
      </c>
      <c r="F53" s="613" t="s">
        <v>75</v>
      </c>
      <c r="G53" s="613">
        <v>0.02</v>
      </c>
      <c r="H53" s="613">
        <v>0.03</v>
      </c>
      <c r="I53" s="613">
        <v>10</v>
      </c>
      <c r="J53" s="613">
        <v>100</v>
      </c>
      <c r="K53" s="614">
        <v>0.49</v>
      </c>
      <c r="L53" s="615" t="s">
        <v>193</v>
      </c>
      <c r="M53" s="616">
        <v>0.11264367816092</v>
      </c>
      <c r="N53" s="617" t="s">
        <v>193</v>
      </c>
    </row>
    <row r="54" spans="1:14">
      <c r="A54" s="610">
        <v>5902811505116</v>
      </c>
      <c r="B54" s="611" t="s">
        <v>713</v>
      </c>
      <c r="C54" s="612" t="s">
        <v>145</v>
      </c>
      <c r="D54" s="613" t="s">
        <v>136</v>
      </c>
      <c r="E54" s="612" t="s">
        <v>712</v>
      </c>
      <c r="F54" s="613" t="s">
        <v>75</v>
      </c>
      <c r="G54" s="613">
        <v>0.02</v>
      </c>
      <c r="H54" s="613">
        <v>0.03</v>
      </c>
      <c r="I54" s="613">
        <v>10</v>
      </c>
      <c r="J54" s="613">
        <v>100</v>
      </c>
      <c r="K54" s="614">
        <v>0.49</v>
      </c>
      <c r="L54" s="615" t="s">
        <v>193</v>
      </c>
      <c r="M54" s="616">
        <v>0.11264367816092</v>
      </c>
      <c r="N54" s="617" t="s">
        <v>193</v>
      </c>
    </row>
    <row r="55" spans="1:14">
      <c r="A55" s="610">
        <v>5902811505123</v>
      </c>
      <c r="B55" s="611" t="s">
        <v>713</v>
      </c>
      <c r="C55" s="612" t="s">
        <v>145</v>
      </c>
      <c r="D55" s="613" t="s">
        <v>136</v>
      </c>
      <c r="E55" s="612" t="s">
        <v>120</v>
      </c>
      <c r="F55" s="613" t="s">
        <v>75</v>
      </c>
      <c r="G55" s="613">
        <v>0.02</v>
      </c>
      <c r="H55" s="613">
        <v>0.03</v>
      </c>
      <c r="I55" s="613">
        <v>10</v>
      </c>
      <c r="J55" s="613">
        <v>100</v>
      </c>
      <c r="K55" s="614">
        <v>0.49</v>
      </c>
      <c r="L55" s="615" t="s">
        <v>193</v>
      </c>
      <c r="M55" s="616">
        <v>0.11264367816092</v>
      </c>
      <c r="N55" s="617" t="s">
        <v>193</v>
      </c>
    </row>
    <row r="56" spans="1:14">
      <c r="A56" s="610">
        <v>5902811505130</v>
      </c>
      <c r="B56" s="611" t="s">
        <v>713</v>
      </c>
      <c r="C56" s="612" t="s">
        <v>145</v>
      </c>
      <c r="D56" s="613" t="s">
        <v>136</v>
      </c>
      <c r="E56" s="612" t="s">
        <v>86</v>
      </c>
      <c r="F56" s="613" t="s">
        <v>75</v>
      </c>
      <c r="G56" s="613">
        <v>0.02</v>
      </c>
      <c r="H56" s="613">
        <v>0.03</v>
      </c>
      <c r="I56" s="613">
        <v>10</v>
      </c>
      <c r="J56" s="613">
        <v>100</v>
      </c>
      <c r="K56" s="614">
        <v>0.49</v>
      </c>
      <c r="L56" s="615" t="s">
        <v>193</v>
      </c>
      <c r="M56" s="616">
        <v>0.11264367816092</v>
      </c>
      <c r="N56" s="617" t="s">
        <v>193</v>
      </c>
    </row>
    <row r="57" spans="1:14">
      <c r="A57" s="610">
        <v>5902811505017</v>
      </c>
      <c r="B57" s="618" t="s">
        <v>714</v>
      </c>
      <c r="C57" s="612" t="s">
        <v>715</v>
      </c>
      <c r="D57" s="613" t="s">
        <v>72</v>
      </c>
      <c r="E57" s="612" t="s">
        <v>712</v>
      </c>
      <c r="F57" s="613" t="s">
        <v>75</v>
      </c>
      <c r="G57" s="613">
        <v>3.7999999999999999E-2</v>
      </c>
      <c r="H57" s="613">
        <v>4.2000000000000003E-2</v>
      </c>
      <c r="I57" s="613">
        <v>10</v>
      </c>
      <c r="J57" s="613">
        <v>100</v>
      </c>
      <c r="K57" s="614">
        <v>0.49</v>
      </c>
      <c r="L57" s="615" t="s">
        <v>193</v>
      </c>
      <c r="M57" s="616">
        <v>0.11264367816092</v>
      </c>
      <c r="N57" s="617" t="s">
        <v>193</v>
      </c>
    </row>
    <row r="58" spans="1:14">
      <c r="A58" s="529"/>
      <c r="B58" s="530"/>
      <c r="C58" s="531"/>
      <c r="D58" s="529"/>
      <c r="E58" s="531"/>
      <c r="F58" s="529"/>
      <c r="G58" s="529"/>
      <c r="H58" s="529"/>
      <c r="I58" s="529"/>
      <c r="J58" s="529"/>
      <c r="K58" s="529"/>
      <c r="L58" s="529"/>
      <c r="M58" s="529"/>
      <c r="N58" s="529"/>
    </row>
    <row r="59" spans="1:14" s="628" customFormat="1" ht="20.399999999999999">
      <c r="A59" s="619" t="s">
        <v>47</v>
      </c>
      <c r="B59" s="620" t="s">
        <v>856</v>
      </c>
      <c r="C59" s="621" t="s">
        <v>857</v>
      </c>
      <c r="D59" s="621" t="s">
        <v>858</v>
      </c>
      <c r="E59" s="621" t="s">
        <v>859</v>
      </c>
      <c r="F59" s="622" t="s">
        <v>860</v>
      </c>
      <c r="G59" s="623" t="s">
        <v>66</v>
      </c>
      <c r="H59" s="624" t="s">
        <v>67</v>
      </c>
      <c r="I59" s="625" t="s">
        <v>68</v>
      </c>
      <c r="J59" s="626" t="s">
        <v>861</v>
      </c>
      <c r="K59" s="621" t="s">
        <v>862</v>
      </c>
      <c r="L59" s="621" t="s">
        <v>863</v>
      </c>
      <c r="M59" s="626" t="s">
        <v>894</v>
      </c>
      <c r="N59" s="627"/>
    </row>
    <row r="60" spans="1:14" ht="30.6">
      <c r="A60" s="629" t="s">
        <v>249</v>
      </c>
      <c r="B60" s="630" t="s">
        <v>976</v>
      </c>
      <c r="C60" s="630" t="s">
        <v>1626</v>
      </c>
      <c r="D60" s="631"/>
      <c r="E60" s="632" t="s">
        <v>936</v>
      </c>
      <c r="F60" s="633">
        <v>4.5</v>
      </c>
      <c r="G60" s="634" t="s">
        <v>193</v>
      </c>
      <c r="H60" s="635">
        <v>1.0344827586206899</v>
      </c>
      <c r="I60" s="636" t="s">
        <v>193</v>
      </c>
      <c r="J60" s="637"/>
      <c r="K60" s="638"/>
      <c r="L60" s="638"/>
      <c r="M60" s="529"/>
      <c r="N60" s="529"/>
    </row>
    <row r="61" spans="1:14" ht="18" customHeight="1">
      <c r="A61" s="629">
        <v>5902811502979</v>
      </c>
      <c r="B61" s="630" t="s">
        <v>977</v>
      </c>
      <c r="C61" s="1040" t="s">
        <v>1627</v>
      </c>
      <c r="D61" s="632"/>
      <c r="E61" s="632" t="s">
        <v>936</v>
      </c>
      <c r="F61" s="633">
        <v>4.99</v>
      </c>
      <c r="G61" s="634" t="s">
        <v>193</v>
      </c>
      <c r="H61" s="635">
        <v>1.1471264367816101</v>
      </c>
      <c r="I61" s="636" t="s">
        <v>193</v>
      </c>
      <c r="J61" s="1041" t="s">
        <v>1628</v>
      </c>
      <c r="K61" s="638"/>
      <c r="L61" s="638" t="s">
        <v>938</v>
      </c>
      <c r="M61" s="529"/>
      <c r="N61" s="529"/>
    </row>
    <row r="62" spans="1:14" ht="18" customHeight="1">
      <c r="A62" s="629">
        <v>5902811502993</v>
      </c>
      <c r="B62" s="630" t="s">
        <v>978</v>
      </c>
      <c r="C62" s="1040"/>
      <c r="D62" s="632"/>
      <c r="E62" s="632" t="s">
        <v>940</v>
      </c>
      <c r="F62" s="633">
        <v>4.99</v>
      </c>
      <c r="G62" s="634" t="s">
        <v>193</v>
      </c>
      <c r="H62" s="635">
        <v>1.1471264367816101</v>
      </c>
      <c r="I62" s="636" t="s">
        <v>193</v>
      </c>
      <c r="J62" s="1041" t="s">
        <v>1628</v>
      </c>
      <c r="K62" s="638"/>
      <c r="L62" s="638" t="s">
        <v>942</v>
      </c>
      <c r="M62" s="529"/>
      <c r="N62" s="529"/>
    </row>
    <row r="63" spans="1:14" ht="18" customHeight="1">
      <c r="A63" s="629">
        <v>5902811502917</v>
      </c>
      <c r="B63" s="630" t="s">
        <v>979</v>
      </c>
      <c r="C63" s="1040"/>
      <c r="D63" s="632"/>
      <c r="E63" s="632" t="s">
        <v>944</v>
      </c>
      <c r="F63" s="633">
        <v>4.99</v>
      </c>
      <c r="G63" s="634" t="s">
        <v>193</v>
      </c>
      <c r="H63" s="635">
        <v>1.1471264367816101</v>
      </c>
      <c r="I63" s="636" t="s">
        <v>193</v>
      </c>
      <c r="J63" s="1041" t="s">
        <v>1628</v>
      </c>
      <c r="K63" s="638"/>
      <c r="L63" s="638" t="s">
        <v>945</v>
      </c>
      <c r="M63" s="529"/>
      <c r="N63" s="529"/>
    </row>
    <row r="64" spans="1:14" ht="18" customHeight="1">
      <c r="A64" s="629">
        <v>5902811502955</v>
      </c>
      <c r="B64" s="630" t="s">
        <v>980</v>
      </c>
      <c r="C64" s="1040"/>
      <c r="D64" s="632"/>
      <c r="E64" s="632" t="s">
        <v>981</v>
      </c>
      <c r="F64" s="633">
        <v>4.99</v>
      </c>
      <c r="G64" s="634" t="s">
        <v>193</v>
      </c>
      <c r="H64" s="635">
        <v>1.1471264367816101</v>
      </c>
      <c r="I64" s="636" t="s">
        <v>193</v>
      </c>
      <c r="J64" s="1041" t="s">
        <v>1628</v>
      </c>
      <c r="K64" s="638"/>
      <c r="L64" s="638" t="s">
        <v>982</v>
      </c>
      <c r="M64" s="529"/>
      <c r="N64" s="529"/>
    </row>
    <row r="65" spans="1:12" ht="18" customHeight="1">
      <c r="A65" s="629">
        <v>5902811502948</v>
      </c>
      <c r="B65" s="630" t="s">
        <v>983</v>
      </c>
      <c r="C65" s="1040"/>
      <c r="D65" s="632"/>
      <c r="E65" s="632" t="s">
        <v>984</v>
      </c>
      <c r="F65" s="633">
        <v>4.99</v>
      </c>
      <c r="G65" s="634" t="s">
        <v>193</v>
      </c>
      <c r="H65" s="635">
        <v>1.1471264367816101</v>
      </c>
      <c r="I65" s="636" t="s">
        <v>193</v>
      </c>
      <c r="J65" s="1041" t="s">
        <v>1628</v>
      </c>
      <c r="K65" s="638"/>
      <c r="L65" s="638" t="s">
        <v>962</v>
      </c>
    </row>
    <row r="66" spans="1:12" ht="18" customHeight="1">
      <c r="A66" s="629">
        <v>5902811502931</v>
      </c>
      <c r="B66" s="630" t="s">
        <v>985</v>
      </c>
      <c r="C66" s="1040"/>
      <c r="D66" s="632"/>
      <c r="E66" s="632" t="s">
        <v>947</v>
      </c>
      <c r="F66" s="633">
        <v>4.99</v>
      </c>
      <c r="G66" s="634" t="s">
        <v>193</v>
      </c>
      <c r="H66" s="635">
        <v>1.1471264367816101</v>
      </c>
      <c r="I66" s="636" t="s">
        <v>193</v>
      </c>
      <c r="J66" s="1041" t="s">
        <v>1628</v>
      </c>
      <c r="K66" s="638"/>
      <c r="L66" s="638" t="s">
        <v>948</v>
      </c>
    </row>
    <row r="67" spans="1:12" ht="18" customHeight="1">
      <c r="A67" s="629">
        <v>5902811502924</v>
      </c>
      <c r="B67" s="630" t="s">
        <v>986</v>
      </c>
      <c r="C67" s="1040"/>
      <c r="D67" s="632"/>
      <c r="E67" s="632" t="s">
        <v>966</v>
      </c>
      <c r="F67" s="633">
        <v>4.99</v>
      </c>
      <c r="G67" s="634" t="s">
        <v>193</v>
      </c>
      <c r="H67" s="635">
        <v>1.1471264367816101</v>
      </c>
      <c r="I67" s="636" t="s">
        <v>193</v>
      </c>
      <c r="J67" s="1041" t="s">
        <v>1628</v>
      </c>
      <c r="K67" s="638"/>
      <c r="L67" s="638" t="s">
        <v>967</v>
      </c>
    </row>
    <row r="68" spans="1:12" ht="18" customHeight="1">
      <c r="A68" s="629">
        <v>5902811505550</v>
      </c>
      <c r="B68" s="639" t="s">
        <v>987</v>
      </c>
      <c r="C68" s="1040"/>
      <c r="D68" s="632"/>
      <c r="E68" s="632" t="s">
        <v>988</v>
      </c>
      <c r="F68" s="633">
        <v>4.99</v>
      </c>
      <c r="G68" s="634" t="s">
        <v>193</v>
      </c>
      <c r="H68" s="635">
        <v>1.1471264367816101</v>
      </c>
      <c r="I68" s="636" t="s">
        <v>193</v>
      </c>
      <c r="J68" s="1041" t="s">
        <v>1628</v>
      </c>
      <c r="K68" s="638"/>
      <c r="L68" s="638" t="s">
        <v>989</v>
      </c>
    </row>
    <row r="69" spans="1:12" ht="18" customHeight="1">
      <c r="A69" s="629">
        <v>5902811502962</v>
      </c>
      <c r="B69" s="630" t="s">
        <v>990</v>
      </c>
      <c r="C69" s="1040"/>
      <c r="D69" s="632"/>
      <c r="E69" s="632" t="s">
        <v>950</v>
      </c>
      <c r="F69" s="633">
        <v>4.99</v>
      </c>
      <c r="G69" s="634" t="s">
        <v>193</v>
      </c>
      <c r="H69" s="635">
        <v>1.1471264367816101</v>
      </c>
      <c r="I69" s="636" t="s">
        <v>193</v>
      </c>
      <c r="J69" s="1041" t="s">
        <v>1628</v>
      </c>
      <c r="K69" s="638"/>
      <c r="L69" s="638" t="s">
        <v>951</v>
      </c>
    </row>
    <row r="70" spans="1:12" ht="18" customHeight="1">
      <c r="A70" s="629">
        <v>5902811502986</v>
      </c>
      <c r="B70" s="630" t="s">
        <v>991</v>
      </c>
      <c r="C70" s="1040"/>
      <c r="D70" s="632"/>
      <c r="E70" s="632" t="s">
        <v>953</v>
      </c>
      <c r="F70" s="633">
        <v>4.99</v>
      </c>
      <c r="G70" s="634" t="s">
        <v>193</v>
      </c>
      <c r="H70" s="635">
        <v>1.1471264367816101</v>
      </c>
      <c r="I70" s="636" t="s">
        <v>193</v>
      </c>
      <c r="J70" s="1041" t="s">
        <v>1628</v>
      </c>
      <c r="K70" s="638"/>
      <c r="L70" s="638" t="s">
        <v>954</v>
      </c>
    </row>
    <row r="71" spans="1:12" ht="18" customHeight="1">
      <c r="A71" s="629">
        <v>5902811502900</v>
      </c>
      <c r="B71" s="630" t="s">
        <v>992</v>
      </c>
      <c r="C71" s="1040"/>
      <c r="D71" s="632"/>
      <c r="E71" s="632" t="s">
        <v>993</v>
      </c>
      <c r="F71" s="633">
        <v>4.99</v>
      </c>
      <c r="G71" s="634" t="s">
        <v>193</v>
      </c>
      <c r="H71" s="635">
        <v>1.1471264367816101</v>
      </c>
      <c r="I71" s="636" t="s">
        <v>193</v>
      </c>
      <c r="J71" s="1041" t="s">
        <v>1628</v>
      </c>
      <c r="K71" s="638"/>
      <c r="L71" s="638" t="s">
        <v>994</v>
      </c>
    </row>
    <row r="72" spans="1:12">
      <c r="A72" s="529"/>
      <c r="B72" s="530"/>
      <c r="C72" s="531"/>
      <c r="D72" s="529"/>
      <c r="E72" s="531"/>
      <c r="F72" s="529"/>
      <c r="G72" s="529"/>
      <c r="H72" s="529"/>
      <c r="I72" s="529"/>
      <c r="J72" s="529"/>
      <c r="K72" s="529"/>
      <c r="L72" s="529"/>
    </row>
    <row r="73" spans="1:12" s="628" customFormat="1">
      <c r="A73" s="640" t="s">
        <v>47</v>
      </c>
      <c r="B73" s="641" t="s">
        <v>856</v>
      </c>
      <c r="C73" s="642" t="s">
        <v>857</v>
      </c>
      <c r="D73" s="642" t="s">
        <v>858</v>
      </c>
      <c r="E73" s="642" t="s">
        <v>859</v>
      </c>
      <c r="F73" s="643" t="s">
        <v>860</v>
      </c>
      <c r="G73" s="644" t="s">
        <v>66</v>
      </c>
      <c r="H73" s="645" t="s">
        <v>67</v>
      </c>
      <c r="I73" s="646" t="s">
        <v>68</v>
      </c>
      <c r="J73" s="647" t="s">
        <v>861</v>
      </c>
      <c r="K73" s="642" t="s">
        <v>862</v>
      </c>
      <c r="L73" s="642" t="s">
        <v>863</v>
      </c>
    </row>
    <row r="74" spans="1:12" ht="50.4">
      <c r="A74" s="648">
        <v>5902811500029</v>
      </c>
      <c r="B74" s="649" t="s">
        <v>1610</v>
      </c>
      <c r="C74" s="650" t="s">
        <v>1629</v>
      </c>
      <c r="D74" s="651"/>
      <c r="E74" s="651" t="s">
        <v>940</v>
      </c>
      <c r="F74" s="652">
        <v>29.99</v>
      </c>
      <c r="G74" s="653" t="s">
        <v>193</v>
      </c>
      <c r="H74" s="654">
        <v>6.8942528735632198</v>
      </c>
      <c r="I74" s="655" t="s">
        <v>193</v>
      </c>
      <c r="J74" s="650" t="s">
        <v>1630</v>
      </c>
      <c r="K74" s="656"/>
      <c r="L74" s="656" t="s">
        <v>942</v>
      </c>
    </row>
    <row r="75" spans="1:12" ht="66">
      <c r="A75" s="648">
        <v>5902811500036</v>
      </c>
      <c r="B75" s="649" t="s">
        <v>1611</v>
      </c>
      <c r="C75" s="650" t="s">
        <v>1631</v>
      </c>
      <c r="D75" s="651"/>
      <c r="E75" s="651" t="s">
        <v>940</v>
      </c>
      <c r="F75" s="652">
        <v>35</v>
      </c>
      <c r="G75" s="653" t="s">
        <v>193</v>
      </c>
      <c r="H75" s="654">
        <v>8.0459770114942497</v>
      </c>
      <c r="I75" s="655" t="s">
        <v>193</v>
      </c>
      <c r="J75" s="650" t="s">
        <v>1632</v>
      </c>
      <c r="K75" s="656"/>
      <c r="L75" s="656" t="s">
        <v>942</v>
      </c>
    </row>
    <row r="76" spans="1:12" ht="25.2">
      <c r="A76" s="648">
        <v>5902811500067</v>
      </c>
      <c r="B76" s="657" t="s">
        <v>1620</v>
      </c>
      <c r="C76" s="650" t="s">
        <v>1633</v>
      </c>
      <c r="D76" s="658" t="s">
        <v>1615</v>
      </c>
      <c r="E76" s="656" t="s">
        <v>1031</v>
      </c>
      <c r="F76" s="659">
        <v>28.5</v>
      </c>
      <c r="G76" s="653" t="s">
        <v>193</v>
      </c>
      <c r="H76" s="654">
        <v>6.55172413793104</v>
      </c>
      <c r="I76" s="655" t="s">
        <v>193</v>
      </c>
      <c r="J76" s="650" t="s">
        <v>1634</v>
      </c>
      <c r="K76" s="656" t="s">
        <v>1616</v>
      </c>
      <c r="L76" s="656" t="s">
        <v>942</v>
      </c>
    </row>
    <row r="77" spans="1:12" ht="31.2">
      <c r="A77" s="648" t="s">
        <v>249</v>
      </c>
      <c r="B77" s="657" t="s">
        <v>1635</v>
      </c>
      <c r="C77" s="650" t="s">
        <v>1636</v>
      </c>
      <c r="D77" s="658"/>
      <c r="E77" s="656" t="s">
        <v>936</v>
      </c>
      <c r="F77" s="659">
        <v>200</v>
      </c>
      <c r="G77" s="653" t="s">
        <v>193</v>
      </c>
      <c r="H77" s="654">
        <v>45.977011494252899</v>
      </c>
      <c r="I77" s="655" t="s">
        <v>193</v>
      </c>
      <c r="J77" s="650" t="s">
        <v>1637</v>
      </c>
      <c r="K77" s="656"/>
      <c r="L77" s="656" t="s">
        <v>938</v>
      </c>
    </row>
  </sheetData>
  <sheetProtection selectLockedCells="1" selectUnlockedCells="1"/>
  <mergeCells count="2">
    <mergeCell ref="C61:C71"/>
    <mergeCell ref="J61:J7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5"/>
  <sheetViews>
    <sheetView view="pageBreakPreview" topLeftCell="A829" zoomScale="85" zoomScaleSheetLayoutView="85" workbookViewId="0">
      <selection activeCell="B855" activeCellId="1" sqref="A36:IV36 B855"/>
    </sheetView>
  </sheetViews>
  <sheetFormatPr defaultColWidth="9.5" defaultRowHeight="13.8"/>
  <cols>
    <col min="1" max="1" width="21.09765625" style="369" customWidth="1"/>
    <col min="4" max="4" width="50.59765625" style="368" customWidth="1"/>
    <col min="9" max="9" width="14.8984375" style="345" customWidth="1"/>
  </cols>
  <sheetData>
    <row r="1" spans="1:9" ht="14.4">
      <c r="A1" s="660" t="s">
        <v>1638</v>
      </c>
      <c r="B1" t="s">
        <v>1639</v>
      </c>
      <c r="C1" t="s">
        <v>1640</v>
      </c>
      <c r="D1" s="660" t="s">
        <v>1641</v>
      </c>
      <c r="E1" t="s">
        <v>1642</v>
      </c>
      <c r="F1" t="s">
        <v>1643</v>
      </c>
      <c r="G1" t="s">
        <v>1644</v>
      </c>
      <c r="H1" t="s">
        <v>1645</v>
      </c>
      <c r="I1" s="661" t="s">
        <v>1646</v>
      </c>
    </row>
    <row r="2" spans="1:9">
      <c r="A2" s="448" t="s">
        <v>1609</v>
      </c>
      <c r="C2" t="s">
        <v>1647</v>
      </c>
      <c r="D2" s="662" t="s">
        <v>1648</v>
      </c>
      <c r="E2" s="663">
        <v>0.23</v>
      </c>
      <c r="F2" t="s">
        <v>1649</v>
      </c>
      <c r="G2" t="s">
        <v>1650</v>
      </c>
      <c r="H2" t="s">
        <v>1650</v>
      </c>
      <c r="I2" s="251">
        <v>5902811500012</v>
      </c>
    </row>
    <row r="3" spans="1:9">
      <c r="A3" s="448" t="s">
        <v>1610</v>
      </c>
      <c r="C3" t="s">
        <v>1651</v>
      </c>
      <c r="D3" s="662" t="s">
        <v>1652</v>
      </c>
      <c r="E3" s="663">
        <v>0.23</v>
      </c>
      <c r="F3" t="s">
        <v>1649</v>
      </c>
      <c r="G3" t="s">
        <v>1650</v>
      </c>
      <c r="H3" t="s">
        <v>1650</v>
      </c>
      <c r="I3" s="251">
        <v>5902811500029</v>
      </c>
    </row>
    <row r="4" spans="1:9" ht="20.399999999999999">
      <c r="A4" s="448" t="s">
        <v>1611</v>
      </c>
      <c r="C4" t="s">
        <v>1653</v>
      </c>
      <c r="D4" s="662" t="s">
        <v>1654</v>
      </c>
      <c r="E4" s="663">
        <v>0.23</v>
      </c>
      <c r="F4" t="s">
        <v>1649</v>
      </c>
      <c r="G4" t="s">
        <v>1650</v>
      </c>
      <c r="H4" t="s">
        <v>1650</v>
      </c>
      <c r="I4" s="251">
        <v>5902811500036</v>
      </c>
    </row>
    <row r="5" spans="1:9">
      <c r="A5" s="664" t="s">
        <v>1613</v>
      </c>
      <c r="C5" t="s">
        <v>1655</v>
      </c>
      <c r="D5" s="665" t="s">
        <v>1656</v>
      </c>
      <c r="E5" s="663">
        <v>0.23</v>
      </c>
      <c r="F5" t="s">
        <v>1649</v>
      </c>
      <c r="G5" t="s">
        <v>1650</v>
      </c>
      <c r="H5" t="s">
        <v>1650</v>
      </c>
      <c r="I5" s="666" t="s">
        <v>1612</v>
      </c>
    </row>
    <row r="6" spans="1:9">
      <c r="A6" s="667" t="s">
        <v>1618</v>
      </c>
      <c r="C6" t="s">
        <v>1657</v>
      </c>
      <c r="D6" s="668" t="s">
        <v>1658</v>
      </c>
      <c r="E6" s="663">
        <v>0.23</v>
      </c>
      <c r="F6" t="s">
        <v>1649</v>
      </c>
      <c r="G6" t="s">
        <v>1650</v>
      </c>
      <c r="H6" t="s">
        <v>1650</v>
      </c>
      <c r="I6" s="666" t="s">
        <v>1617</v>
      </c>
    </row>
    <row r="7" spans="1:9" ht="20.399999999999999">
      <c r="A7" s="669" t="s">
        <v>874</v>
      </c>
      <c r="C7" t="s">
        <v>1659</v>
      </c>
      <c r="D7" s="155" t="s">
        <v>1660</v>
      </c>
      <c r="E7" s="663">
        <v>0.23</v>
      </c>
      <c r="F7" t="s">
        <v>1649</v>
      </c>
      <c r="G7" t="s">
        <v>1650</v>
      </c>
      <c r="H7" t="s">
        <v>1650</v>
      </c>
      <c r="I7" s="153">
        <v>5902811500043</v>
      </c>
    </row>
    <row r="8" spans="1:9">
      <c r="A8" s="669" t="s">
        <v>1497</v>
      </c>
      <c r="C8" t="s">
        <v>1661</v>
      </c>
      <c r="D8" s="155" t="s">
        <v>1662</v>
      </c>
      <c r="E8" s="663">
        <v>0.23</v>
      </c>
      <c r="F8" t="s">
        <v>1649</v>
      </c>
      <c r="G8" t="s">
        <v>1650</v>
      </c>
      <c r="H8" t="s">
        <v>1650</v>
      </c>
      <c r="I8" s="153">
        <v>5902811500050</v>
      </c>
    </row>
    <row r="9" spans="1:9">
      <c r="A9" s="670" t="s">
        <v>1620</v>
      </c>
      <c r="C9" t="s">
        <v>1663</v>
      </c>
      <c r="D9" s="662" t="s">
        <v>1664</v>
      </c>
      <c r="E9" s="663">
        <v>0.23</v>
      </c>
      <c r="F9" t="s">
        <v>1649</v>
      </c>
      <c r="G9" t="s">
        <v>1650</v>
      </c>
      <c r="H9" t="s">
        <v>1650</v>
      </c>
      <c r="I9" s="153">
        <v>5902811500067</v>
      </c>
    </row>
    <row r="10" spans="1:9">
      <c r="A10" s="670" t="s">
        <v>1622</v>
      </c>
      <c r="C10" t="s">
        <v>1665</v>
      </c>
      <c r="D10" s="155" t="s">
        <v>1623</v>
      </c>
      <c r="E10" s="663">
        <v>0.23</v>
      </c>
      <c r="F10" t="s">
        <v>1649</v>
      </c>
      <c r="G10" t="s">
        <v>1650</v>
      </c>
      <c r="H10" t="s">
        <v>1650</v>
      </c>
      <c r="I10" s="153">
        <v>5902811500074</v>
      </c>
    </row>
    <row r="11" spans="1:9" ht="20.399999999999999">
      <c r="A11" s="448" t="s">
        <v>1048</v>
      </c>
      <c r="C11" t="s">
        <v>1666</v>
      </c>
      <c r="D11" s="662" t="s">
        <v>1667</v>
      </c>
      <c r="E11" s="663">
        <v>0.23</v>
      </c>
      <c r="F11" t="s">
        <v>1649</v>
      </c>
      <c r="G11" t="s">
        <v>1650</v>
      </c>
      <c r="H11" t="s">
        <v>1650</v>
      </c>
      <c r="I11" s="251">
        <v>5902811500081</v>
      </c>
    </row>
    <row r="12" spans="1:9">
      <c r="A12" s="448" t="s">
        <v>1051</v>
      </c>
      <c r="C12" t="s">
        <v>1668</v>
      </c>
      <c r="D12" s="662" t="s">
        <v>1669</v>
      </c>
      <c r="E12" s="663">
        <v>0.23</v>
      </c>
      <c r="F12" t="s">
        <v>1649</v>
      </c>
      <c r="G12" t="s">
        <v>1650</v>
      </c>
      <c r="H12" t="s">
        <v>1650</v>
      </c>
      <c r="I12" s="251">
        <v>5902811500098</v>
      </c>
    </row>
    <row r="13" spans="1:9">
      <c r="A13" s="448" t="s">
        <v>1062</v>
      </c>
      <c r="C13" t="s">
        <v>1670</v>
      </c>
      <c r="D13" s="662" t="s">
        <v>1671</v>
      </c>
      <c r="E13" s="663">
        <v>0.23</v>
      </c>
      <c r="F13" t="s">
        <v>1649</v>
      </c>
      <c r="G13" t="s">
        <v>1650</v>
      </c>
      <c r="H13" t="s">
        <v>1672</v>
      </c>
      <c r="I13" s="251">
        <v>5902811500104</v>
      </c>
    </row>
    <row r="14" spans="1:9">
      <c r="A14" s="448" t="s">
        <v>1063</v>
      </c>
      <c r="C14" t="s">
        <v>1673</v>
      </c>
      <c r="D14" s="662" t="s">
        <v>1674</v>
      </c>
      <c r="E14" s="663">
        <v>0.23</v>
      </c>
      <c r="F14" t="s">
        <v>1649</v>
      </c>
      <c r="G14" t="s">
        <v>1672</v>
      </c>
      <c r="H14" t="s">
        <v>1650</v>
      </c>
      <c r="I14" s="251">
        <v>5902811500111</v>
      </c>
    </row>
    <row r="15" spans="1:9">
      <c r="A15" s="448" t="s">
        <v>1070</v>
      </c>
      <c r="C15" t="s">
        <v>1675</v>
      </c>
      <c r="D15" s="662" t="s">
        <v>1676</v>
      </c>
      <c r="E15" s="663">
        <v>0.23</v>
      </c>
      <c r="F15" t="s">
        <v>1649</v>
      </c>
      <c r="G15" t="s">
        <v>1672</v>
      </c>
      <c r="H15" t="s">
        <v>1650</v>
      </c>
      <c r="I15" s="251">
        <v>5902811500128</v>
      </c>
    </row>
    <row r="16" spans="1:9">
      <c r="A16" s="448" t="s">
        <v>1065</v>
      </c>
      <c r="C16" t="s">
        <v>1677</v>
      </c>
      <c r="D16" s="662" t="s">
        <v>1676</v>
      </c>
      <c r="E16" s="663">
        <v>0.23</v>
      </c>
      <c r="F16" t="s">
        <v>1649</v>
      </c>
      <c r="G16" t="s">
        <v>1672</v>
      </c>
      <c r="H16" t="s">
        <v>1650</v>
      </c>
      <c r="I16" s="251">
        <v>5902811500135</v>
      </c>
    </row>
    <row r="17" spans="1:9">
      <c r="A17" s="448" t="s">
        <v>1068</v>
      </c>
      <c r="C17" t="s">
        <v>1675</v>
      </c>
      <c r="D17" s="662" t="s">
        <v>1676</v>
      </c>
      <c r="E17" s="663">
        <v>0.23</v>
      </c>
      <c r="F17" t="s">
        <v>1649</v>
      </c>
      <c r="G17" t="s">
        <v>1672</v>
      </c>
      <c r="H17" t="s">
        <v>1650</v>
      </c>
      <c r="I17" s="251">
        <v>5902811500142</v>
      </c>
    </row>
    <row r="18" spans="1:9">
      <c r="A18" s="448" t="s">
        <v>1074</v>
      </c>
      <c r="C18" t="s">
        <v>1678</v>
      </c>
      <c r="D18" s="662" t="s">
        <v>1679</v>
      </c>
      <c r="E18" s="663">
        <v>0.23</v>
      </c>
      <c r="F18" t="s">
        <v>1649</v>
      </c>
      <c r="G18" t="s">
        <v>1650</v>
      </c>
      <c r="H18" t="s">
        <v>1672</v>
      </c>
      <c r="I18" s="251">
        <v>5902811500159</v>
      </c>
    </row>
    <row r="19" spans="1:9">
      <c r="A19" s="448" t="s">
        <v>1071</v>
      </c>
      <c r="C19" t="s">
        <v>1680</v>
      </c>
      <c r="D19" s="662" t="s">
        <v>1679</v>
      </c>
      <c r="E19" s="663">
        <v>0.23</v>
      </c>
      <c r="F19" t="s">
        <v>1649</v>
      </c>
      <c r="G19" t="s">
        <v>1650</v>
      </c>
      <c r="H19" t="s">
        <v>1672</v>
      </c>
      <c r="I19" s="251">
        <v>5902811500166</v>
      </c>
    </row>
    <row r="20" spans="1:9">
      <c r="A20" s="448" t="s">
        <v>1072</v>
      </c>
      <c r="C20" t="s">
        <v>1680</v>
      </c>
      <c r="D20" s="662" t="s">
        <v>1679</v>
      </c>
      <c r="E20" s="663">
        <v>0.23</v>
      </c>
      <c r="F20" t="s">
        <v>1649</v>
      </c>
      <c r="G20" t="s">
        <v>1650</v>
      </c>
      <c r="H20" t="s">
        <v>1672</v>
      </c>
      <c r="I20" s="251">
        <v>5902811500173</v>
      </c>
    </row>
    <row r="21" spans="1:9" ht="20.399999999999999">
      <c r="A21" s="448" t="s">
        <v>1088</v>
      </c>
      <c r="C21" t="s">
        <v>1680</v>
      </c>
      <c r="D21" s="662" t="s">
        <v>1681</v>
      </c>
      <c r="E21" s="663">
        <v>0.23</v>
      </c>
      <c r="F21" t="s">
        <v>1649</v>
      </c>
      <c r="G21" t="s">
        <v>1650</v>
      </c>
      <c r="H21" t="s">
        <v>1672</v>
      </c>
      <c r="I21" s="251">
        <v>5902811500180</v>
      </c>
    </row>
    <row r="22" spans="1:9" ht="20.399999999999999">
      <c r="A22" s="448" t="s">
        <v>1086</v>
      </c>
      <c r="C22" t="s">
        <v>1682</v>
      </c>
      <c r="D22" s="662" t="s">
        <v>1681</v>
      </c>
      <c r="E22" s="663">
        <v>0.23</v>
      </c>
      <c r="F22" t="s">
        <v>1649</v>
      </c>
      <c r="G22" t="s">
        <v>1672</v>
      </c>
      <c r="H22" t="s">
        <v>1672</v>
      </c>
      <c r="I22" s="251">
        <v>5902811500197</v>
      </c>
    </row>
    <row r="23" spans="1:9" ht="20.399999999999999">
      <c r="A23" s="448" t="s">
        <v>1089</v>
      </c>
      <c r="C23" t="s">
        <v>1682</v>
      </c>
      <c r="D23" s="662" t="s">
        <v>1681</v>
      </c>
      <c r="E23" s="663">
        <v>0.23</v>
      </c>
      <c r="F23" t="s">
        <v>1649</v>
      </c>
      <c r="G23" t="s">
        <v>1650</v>
      </c>
      <c r="H23" t="s">
        <v>1672</v>
      </c>
      <c r="I23" s="251">
        <v>5902811500203</v>
      </c>
    </row>
    <row r="24" spans="1:9" ht="20.399999999999999">
      <c r="A24" s="448" t="s">
        <v>1083</v>
      </c>
      <c r="C24" t="s">
        <v>1683</v>
      </c>
      <c r="D24" s="662" t="s">
        <v>1681</v>
      </c>
      <c r="E24" s="663">
        <v>0.23</v>
      </c>
      <c r="F24" t="s">
        <v>1649</v>
      </c>
      <c r="G24" t="s">
        <v>1650</v>
      </c>
      <c r="H24" t="s">
        <v>1650</v>
      </c>
      <c r="I24" s="251">
        <v>5902811500210</v>
      </c>
    </row>
    <row r="25" spans="1:9" ht="20.399999999999999">
      <c r="A25" s="671" t="s">
        <v>1090</v>
      </c>
      <c r="C25" t="s">
        <v>1684</v>
      </c>
      <c r="D25" s="662" t="s">
        <v>1681</v>
      </c>
      <c r="E25" s="663">
        <v>0.23</v>
      </c>
      <c r="F25" t="s">
        <v>1649</v>
      </c>
      <c r="G25" t="s">
        <v>1650</v>
      </c>
      <c r="H25" t="s">
        <v>1650</v>
      </c>
      <c r="I25" s="251">
        <v>5902811500227</v>
      </c>
    </row>
    <row r="26" spans="1:9" ht="20.399999999999999">
      <c r="A26" s="448" t="s">
        <v>1091</v>
      </c>
      <c r="C26" t="s">
        <v>1685</v>
      </c>
      <c r="D26" s="662" t="s">
        <v>1681</v>
      </c>
      <c r="E26" s="663">
        <v>0.23</v>
      </c>
      <c r="F26" t="s">
        <v>1649</v>
      </c>
      <c r="G26" t="s">
        <v>1650</v>
      </c>
      <c r="H26" t="s">
        <v>1650</v>
      </c>
      <c r="I26" s="251">
        <v>5902811500234</v>
      </c>
    </row>
    <row r="27" spans="1:9" ht="20.399999999999999">
      <c r="A27" s="448" t="s">
        <v>1084</v>
      </c>
      <c r="C27" t="s">
        <v>1686</v>
      </c>
      <c r="D27" s="662" t="s">
        <v>1681</v>
      </c>
      <c r="E27" s="663">
        <v>0.23</v>
      </c>
      <c r="F27" t="s">
        <v>1649</v>
      </c>
      <c r="G27" t="s">
        <v>1650</v>
      </c>
      <c r="H27" t="s">
        <v>1650</v>
      </c>
      <c r="I27" s="251">
        <v>5902811500241</v>
      </c>
    </row>
    <row r="28" spans="1:9" ht="20.399999999999999">
      <c r="A28" s="448" t="s">
        <v>1087</v>
      </c>
      <c r="C28" t="s">
        <v>1687</v>
      </c>
      <c r="D28" s="662" t="s">
        <v>1681</v>
      </c>
      <c r="E28" s="663">
        <v>0.23</v>
      </c>
      <c r="F28" t="s">
        <v>1649</v>
      </c>
      <c r="G28" t="s">
        <v>1650</v>
      </c>
      <c r="H28" t="s">
        <v>1650</v>
      </c>
      <c r="I28" s="251">
        <v>5902811500258</v>
      </c>
    </row>
    <row r="29" spans="1:9" ht="20.399999999999999">
      <c r="A29" s="448" t="s">
        <v>1097</v>
      </c>
      <c r="C29" t="s">
        <v>1688</v>
      </c>
      <c r="D29" s="662" t="s">
        <v>1689</v>
      </c>
      <c r="E29" s="663">
        <v>0.23</v>
      </c>
      <c r="F29" t="s">
        <v>1649</v>
      </c>
      <c r="G29" t="s">
        <v>1650</v>
      </c>
      <c r="H29" t="s">
        <v>1672</v>
      </c>
      <c r="I29" s="251">
        <v>5902811500265</v>
      </c>
    </row>
    <row r="30" spans="1:9" ht="20.399999999999999">
      <c r="A30" s="448" t="s">
        <v>1095</v>
      </c>
      <c r="C30" t="s">
        <v>1690</v>
      </c>
      <c r="D30" s="662" t="s">
        <v>1689</v>
      </c>
      <c r="E30" s="663">
        <v>0.23</v>
      </c>
      <c r="F30" t="s">
        <v>1649</v>
      </c>
      <c r="G30" t="s">
        <v>1650</v>
      </c>
      <c r="H30" t="s">
        <v>1650</v>
      </c>
      <c r="I30" s="251">
        <v>5902811500272</v>
      </c>
    </row>
    <row r="31" spans="1:9" ht="20.399999999999999">
      <c r="A31" s="448" t="s">
        <v>1098</v>
      </c>
      <c r="C31" t="s">
        <v>1691</v>
      </c>
      <c r="D31" s="662" t="s">
        <v>1689</v>
      </c>
      <c r="E31" s="663">
        <v>0.23</v>
      </c>
      <c r="F31" t="s">
        <v>1649</v>
      </c>
      <c r="G31" t="s">
        <v>1650</v>
      </c>
      <c r="H31" t="s">
        <v>1650</v>
      </c>
      <c r="I31" s="251">
        <v>5902811500289</v>
      </c>
    </row>
    <row r="32" spans="1:9" ht="20.399999999999999">
      <c r="A32" s="448" t="s">
        <v>1092</v>
      </c>
      <c r="C32" t="s">
        <v>1692</v>
      </c>
      <c r="D32" s="662" t="s">
        <v>1689</v>
      </c>
      <c r="E32" s="663">
        <v>0.23</v>
      </c>
      <c r="F32" t="s">
        <v>1649</v>
      </c>
      <c r="G32" t="s">
        <v>1650</v>
      </c>
      <c r="H32" t="s">
        <v>1672</v>
      </c>
      <c r="I32" s="251">
        <v>5902811500296</v>
      </c>
    </row>
    <row r="33" spans="1:9" ht="20.399999999999999">
      <c r="A33" s="671" t="s">
        <v>1099</v>
      </c>
      <c r="C33" t="s">
        <v>1693</v>
      </c>
      <c r="D33" s="662" t="s">
        <v>1689</v>
      </c>
      <c r="E33" s="663">
        <v>0.23</v>
      </c>
      <c r="F33" t="s">
        <v>1649</v>
      </c>
      <c r="G33" t="s">
        <v>1672</v>
      </c>
      <c r="H33" t="s">
        <v>1672</v>
      </c>
      <c r="I33" s="251">
        <v>5902811500302</v>
      </c>
    </row>
    <row r="34" spans="1:9" ht="20.399999999999999">
      <c r="A34" s="671" t="s">
        <v>1100</v>
      </c>
      <c r="C34" t="s">
        <v>1694</v>
      </c>
      <c r="D34" s="662" t="s">
        <v>1689</v>
      </c>
      <c r="E34" s="663">
        <v>0.23</v>
      </c>
      <c r="F34" t="s">
        <v>1649</v>
      </c>
      <c r="G34" t="s">
        <v>1650</v>
      </c>
      <c r="H34" t="s">
        <v>1672</v>
      </c>
      <c r="I34" s="251">
        <v>5902811500319</v>
      </c>
    </row>
    <row r="35" spans="1:9" ht="20.399999999999999">
      <c r="A35" s="448" t="s">
        <v>1093</v>
      </c>
      <c r="C35" t="s">
        <v>1695</v>
      </c>
      <c r="D35" s="662" t="s">
        <v>1689</v>
      </c>
      <c r="E35" s="663">
        <v>0.23</v>
      </c>
      <c r="F35" t="s">
        <v>1649</v>
      </c>
      <c r="G35" t="s">
        <v>1650</v>
      </c>
      <c r="H35" t="s">
        <v>1672</v>
      </c>
      <c r="I35" s="251">
        <v>5902811500326</v>
      </c>
    </row>
    <row r="36" spans="1:9" ht="20.399999999999999">
      <c r="A36" s="448" t="s">
        <v>1096</v>
      </c>
      <c r="C36" t="s">
        <v>1696</v>
      </c>
      <c r="D36" s="662" t="s">
        <v>1689</v>
      </c>
      <c r="E36" s="663">
        <v>0.23</v>
      </c>
      <c r="F36" t="s">
        <v>1649</v>
      </c>
      <c r="G36" t="s">
        <v>1650</v>
      </c>
      <c r="H36" t="s">
        <v>1650</v>
      </c>
      <c r="I36" s="251">
        <v>5902811500333</v>
      </c>
    </row>
    <row r="37" spans="1:9" ht="20.399999999999999">
      <c r="A37" s="448" t="s">
        <v>1105</v>
      </c>
      <c r="C37" t="s">
        <v>1697</v>
      </c>
      <c r="D37" s="662" t="s">
        <v>1698</v>
      </c>
      <c r="E37" s="663">
        <v>0.23</v>
      </c>
      <c r="F37" t="s">
        <v>1649</v>
      </c>
      <c r="G37" t="s">
        <v>1650</v>
      </c>
      <c r="H37" t="s">
        <v>1650</v>
      </c>
      <c r="I37" s="251">
        <v>5902811500340</v>
      </c>
    </row>
    <row r="38" spans="1:9" ht="20.399999999999999">
      <c r="A38" s="448" t="s">
        <v>1103</v>
      </c>
      <c r="C38" t="s">
        <v>1699</v>
      </c>
      <c r="D38" s="662" t="s">
        <v>1698</v>
      </c>
      <c r="E38" s="663">
        <v>0.23</v>
      </c>
      <c r="F38" t="s">
        <v>1649</v>
      </c>
      <c r="G38" t="s">
        <v>1650</v>
      </c>
      <c r="H38" t="s">
        <v>1650</v>
      </c>
      <c r="I38" s="251">
        <v>5902811500357</v>
      </c>
    </row>
    <row r="39" spans="1:9" ht="20.399999999999999">
      <c r="A39" s="448" t="s">
        <v>1106</v>
      </c>
      <c r="C39" t="s">
        <v>1700</v>
      </c>
      <c r="D39" s="662" t="s">
        <v>1698</v>
      </c>
      <c r="E39" s="663">
        <v>0.23</v>
      </c>
      <c r="F39" t="s">
        <v>1649</v>
      </c>
      <c r="G39" t="s">
        <v>1650</v>
      </c>
      <c r="H39" t="s">
        <v>1650</v>
      </c>
      <c r="I39" s="251">
        <v>5902811500364</v>
      </c>
    </row>
    <row r="40" spans="1:9" ht="20.399999999999999">
      <c r="A40" s="448" t="s">
        <v>1101</v>
      </c>
      <c r="C40" t="s">
        <v>1701</v>
      </c>
      <c r="D40" s="662" t="s">
        <v>1698</v>
      </c>
      <c r="E40" s="663">
        <v>0.23</v>
      </c>
      <c r="F40" t="s">
        <v>1649</v>
      </c>
      <c r="G40" t="s">
        <v>1650</v>
      </c>
      <c r="H40" t="s">
        <v>1672</v>
      </c>
      <c r="I40" s="251">
        <v>5902811500371</v>
      </c>
    </row>
    <row r="41" spans="1:9" ht="20.399999999999999">
      <c r="A41" s="448" t="s">
        <v>1107</v>
      </c>
      <c r="C41" t="s">
        <v>1701</v>
      </c>
      <c r="D41" s="662" t="s">
        <v>1698</v>
      </c>
      <c r="E41" s="663">
        <v>0.23</v>
      </c>
      <c r="F41" t="s">
        <v>1649</v>
      </c>
      <c r="G41" t="s">
        <v>1650</v>
      </c>
      <c r="H41" t="s">
        <v>1672</v>
      </c>
      <c r="I41" s="251">
        <v>5902811500388</v>
      </c>
    </row>
    <row r="42" spans="1:9" ht="20.399999999999999">
      <c r="A42" s="448" t="s">
        <v>1108</v>
      </c>
      <c r="C42" t="s">
        <v>1702</v>
      </c>
      <c r="D42" s="662" t="s">
        <v>1698</v>
      </c>
      <c r="E42" s="663">
        <v>0.23</v>
      </c>
      <c r="F42" t="s">
        <v>1649</v>
      </c>
      <c r="G42" t="s">
        <v>1650</v>
      </c>
      <c r="H42" t="s">
        <v>1650</v>
      </c>
      <c r="I42" s="251">
        <v>5902811500395</v>
      </c>
    </row>
    <row r="43" spans="1:9" ht="20.399999999999999">
      <c r="A43" s="448" t="s">
        <v>1102</v>
      </c>
      <c r="C43" t="s">
        <v>1703</v>
      </c>
      <c r="D43" s="662" t="s">
        <v>1698</v>
      </c>
      <c r="E43" s="663">
        <v>0.23</v>
      </c>
      <c r="F43" t="s">
        <v>1649</v>
      </c>
      <c r="G43" t="s">
        <v>1650</v>
      </c>
      <c r="H43" t="s">
        <v>1672</v>
      </c>
      <c r="I43" s="251">
        <v>5902811500401</v>
      </c>
    </row>
    <row r="44" spans="1:9" ht="20.399999999999999">
      <c r="A44" s="448" t="s">
        <v>1104</v>
      </c>
      <c r="C44" t="s">
        <v>1704</v>
      </c>
      <c r="D44" s="662" t="s">
        <v>1698</v>
      </c>
      <c r="E44" s="663">
        <v>0.23</v>
      </c>
      <c r="F44" t="s">
        <v>1649</v>
      </c>
      <c r="G44" t="s">
        <v>1672</v>
      </c>
      <c r="H44" t="s">
        <v>1672</v>
      </c>
      <c r="I44" s="251">
        <v>5902811500418</v>
      </c>
    </row>
    <row r="45" spans="1:9" ht="20.399999999999999">
      <c r="A45" s="448" t="s">
        <v>1113</v>
      </c>
      <c r="C45" t="s">
        <v>1705</v>
      </c>
      <c r="D45" s="662" t="s">
        <v>1706</v>
      </c>
      <c r="E45" s="663">
        <v>0.23</v>
      </c>
      <c r="F45" t="s">
        <v>1649</v>
      </c>
      <c r="G45" t="s">
        <v>1672</v>
      </c>
      <c r="H45" t="s">
        <v>1672</v>
      </c>
      <c r="I45" s="251">
        <v>5902811500425</v>
      </c>
    </row>
    <row r="46" spans="1:9" ht="20.399999999999999">
      <c r="A46" s="448" t="s">
        <v>1111</v>
      </c>
      <c r="C46" t="s">
        <v>1707</v>
      </c>
      <c r="D46" s="662" t="s">
        <v>1706</v>
      </c>
      <c r="E46" s="663">
        <v>0.23</v>
      </c>
      <c r="F46" t="s">
        <v>1649</v>
      </c>
      <c r="G46" t="s">
        <v>1672</v>
      </c>
      <c r="H46" t="s">
        <v>1672</v>
      </c>
      <c r="I46" s="251">
        <v>5902811500432</v>
      </c>
    </row>
    <row r="47" spans="1:9" ht="20.399999999999999">
      <c r="A47" s="448" t="s">
        <v>1114</v>
      </c>
      <c r="C47" t="s">
        <v>1708</v>
      </c>
      <c r="D47" s="662" t="s">
        <v>1706</v>
      </c>
      <c r="E47" s="663">
        <v>0.23</v>
      </c>
      <c r="F47" t="s">
        <v>1649</v>
      </c>
      <c r="G47" t="s">
        <v>1650</v>
      </c>
      <c r="H47" t="s">
        <v>1650</v>
      </c>
      <c r="I47" s="251">
        <v>5902811500449</v>
      </c>
    </row>
    <row r="48" spans="1:9" ht="20.399999999999999">
      <c r="A48" s="448" t="s">
        <v>1109</v>
      </c>
      <c r="C48" t="s">
        <v>1709</v>
      </c>
      <c r="D48" s="662" t="s">
        <v>1706</v>
      </c>
      <c r="E48" s="663">
        <v>0.23</v>
      </c>
      <c r="F48" t="s">
        <v>1649</v>
      </c>
      <c r="G48" t="s">
        <v>1650</v>
      </c>
      <c r="H48" t="s">
        <v>1650</v>
      </c>
      <c r="I48" s="251">
        <v>5902811500456</v>
      </c>
    </row>
    <row r="49" spans="1:9" ht="20.399999999999999">
      <c r="A49" s="671" t="s">
        <v>1115</v>
      </c>
      <c r="C49" t="s">
        <v>1710</v>
      </c>
      <c r="D49" s="662" t="s">
        <v>1706</v>
      </c>
      <c r="E49" s="663">
        <v>0.23</v>
      </c>
      <c r="F49" t="s">
        <v>1649</v>
      </c>
      <c r="G49" t="s">
        <v>1650</v>
      </c>
      <c r="H49" t="s">
        <v>1672</v>
      </c>
      <c r="I49" s="251">
        <v>5902811500463</v>
      </c>
    </row>
    <row r="50" spans="1:9" ht="20.399999999999999">
      <c r="A50" s="448" t="s">
        <v>1116</v>
      </c>
      <c r="C50" t="s">
        <v>1711</v>
      </c>
      <c r="D50" s="662" t="s">
        <v>1706</v>
      </c>
      <c r="E50" s="663">
        <v>0.23</v>
      </c>
      <c r="F50" t="s">
        <v>1649</v>
      </c>
      <c r="G50" t="s">
        <v>1650</v>
      </c>
      <c r="H50" t="s">
        <v>1672</v>
      </c>
      <c r="I50" s="251">
        <v>5902811500470</v>
      </c>
    </row>
    <row r="51" spans="1:9" ht="20.399999999999999">
      <c r="A51" s="448" t="s">
        <v>1110</v>
      </c>
      <c r="C51" t="s">
        <v>1712</v>
      </c>
      <c r="D51" s="662" t="s">
        <v>1706</v>
      </c>
      <c r="E51" s="663">
        <v>0.23</v>
      </c>
      <c r="F51" t="s">
        <v>1649</v>
      </c>
      <c r="G51" t="s">
        <v>1650</v>
      </c>
      <c r="H51" t="s">
        <v>1672</v>
      </c>
      <c r="I51" s="251">
        <v>5902811500487</v>
      </c>
    </row>
    <row r="52" spans="1:9" ht="20.399999999999999">
      <c r="A52" s="448" t="s">
        <v>1112</v>
      </c>
      <c r="C52" t="s">
        <v>1713</v>
      </c>
      <c r="D52" s="662" t="s">
        <v>1706</v>
      </c>
      <c r="E52" s="663">
        <v>0.23</v>
      </c>
      <c r="F52" t="s">
        <v>1649</v>
      </c>
      <c r="G52" t="s">
        <v>1650</v>
      </c>
      <c r="H52" t="s">
        <v>1672</v>
      </c>
      <c r="I52" s="251">
        <v>5902811500494</v>
      </c>
    </row>
    <row r="53" spans="1:9" ht="20.399999999999999">
      <c r="A53" s="448" t="s">
        <v>1121</v>
      </c>
      <c r="C53" t="s">
        <v>1714</v>
      </c>
      <c r="D53" s="662" t="s">
        <v>1715</v>
      </c>
      <c r="E53" s="663">
        <v>0.23</v>
      </c>
      <c r="F53" t="s">
        <v>1649</v>
      </c>
      <c r="G53" t="s">
        <v>1650</v>
      </c>
      <c r="H53" t="s">
        <v>1672</v>
      </c>
      <c r="I53" s="251">
        <v>5902811500500</v>
      </c>
    </row>
    <row r="54" spans="1:9" ht="20.399999999999999">
      <c r="A54" s="671" t="s">
        <v>1119</v>
      </c>
      <c r="C54" t="s">
        <v>1716</v>
      </c>
      <c r="D54" s="662" t="s">
        <v>1715</v>
      </c>
      <c r="E54" s="663">
        <v>0.23</v>
      </c>
      <c r="F54" t="s">
        <v>1649</v>
      </c>
      <c r="G54" t="s">
        <v>1650</v>
      </c>
      <c r="H54" t="s">
        <v>1672</v>
      </c>
      <c r="I54" s="251">
        <v>5902811500517</v>
      </c>
    </row>
    <row r="55" spans="1:9" ht="20.399999999999999">
      <c r="A55" s="448" t="s">
        <v>1122</v>
      </c>
      <c r="C55" t="s">
        <v>1717</v>
      </c>
      <c r="D55" s="662" t="s">
        <v>1715</v>
      </c>
      <c r="E55" s="663">
        <v>0.23</v>
      </c>
      <c r="F55" t="s">
        <v>1649</v>
      </c>
      <c r="G55" t="s">
        <v>1650</v>
      </c>
      <c r="H55" t="s">
        <v>1672</v>
      </c>
      <c r="I55" s="251">
        <v>5902811500524</v>
      </c>
    </row>
    <row r="56" spans="1:9" ht="20.399999999999999">
      <c r="A56" s="448" t="s">
        <v>1117</v>
      </c>
      <c r="C56" t="s">
        <v>1718</v>
      </c>
      <c r="D56" s="662" t="s">
        <v>1715</v>
      </c>
      <c r="E56" s="663">
        <v>0.23</v>
      </c>
      <c r="F56" t="s">
        <v>1649</v>
      </c>
      <c r="G56" t="s">
        <v>1650</v>
      </c>
      <c r="H56" t="s">
        <v>1672</v>
      </c>
      <c r="I56" s="251">
        <v>5902811500531</v>
      </c>
    </row>
    <row r="57" spans="1:9" ht="20.399999999999999">
      <c r="A57" s="448" t="s">
        <v>1123</v>
      </c>
      <c r="C57" t="s">
        <v>1719</v>
      </c>
      <c r="D57" s="662" t="s">
        <v>1715</v>
      </c>
      <c r="E57" s="663">
        <v>0.23</v>
      </c>
      <c r="F57" t="s">
        <v>1649</v>
      </c>
      <c r="G57" t="s">
        <v>1650</v>
      </c>
      <c r="H57" t="s">
        <v>1672</v>
      </c>
      <c r="I57" s="251">
        <v>5902811500548</v>
      </c>
    </row>
    <row r="58" spans="1:9" ht="20.399999999999999">
      <c r="A58" s="448" t="s">
        <v>1124</v>
      </c>
      <c r="C58" t="s">
        <v>1719</v>
      </c>
      <c r="D58" s="662" t="s">
        <v>1715</v>
      </c>
      <c r="E58" s="663">
        <v>0.23</v>
      </c>
      <c r="F58" t="s">
        <v>1649</v>
      </c>
      <c r="G58" t="s">
        <v>1650</v>
      </c>
      <c r="H58" t="s">
        <v>1672</v>
      </c>
      <c r="I58" s="251">
        <v>5902811500555</v>
      </c>
    </row>
    <row r="59" spans="1:9" ht="20.399999999999999">
      <c r="A59" s="448" t="s">
        <v>1118</v>
      </c>
      <c r="C59" t="s">
        <v>1720</v>
      </c>
      <c r="D59" s="662" t="s">
        <v>1715</v>
      </c>
      <c r="E59" s="663">
        <v>0.23</v>
      </c>
      <c r="F59" t="s">
        <v>1649</v>
      </c>
      <c r="G59" t="s">
        <v>1650</v>
      </c>
      <c r="H59" t="s">
        <v>1672</v>
      </c>
      <c r="I59" s="251">
        <v>5902811500562</v>
      </c>
    </row>
    <row r="60" spans="1:9" ht="20.399999999999999">
      <c r="A60" s="448" t="s">
        <v>1120</v>
      </c>
      <c r="C60" t="s">
        <v>1721</v>
      </c>
      <c r="D60" s="662" t="s">
        <v>1715</v>
      </c>
      <c r="E60" s="663">
        <v>0.23</v>
      </c>
      <c r="F60" t="s">
        <v>1649</v>
      </c>
      <c r="G60" t="s">
        <v>1650</v>
      </c>
      <c r="H60" t="s">
        <v>1672</v>
      </c>
      <c r="I60" s="251">
        <v>5902811500579</v>
      </c>
    </row>
    <row r="61" spans="1:9" ht="20.399999999999999">
      <c r="A61" s="448" t="s">
        <v>1128</v>
      </c>
      <c r="C61" t="s">
        <v>1722</v>
      </c>
      <c r="D61" s="662" t="s">
        <v>1723</v>
      </c>
      <c r="E61" s="663">
        <v>0.23</v>
      </c>
      <c r="F61" t="s">
        <v>1649</v>
      </c>
      <c r="G61" t="s">
        <v>1650</v>
      </c>
      <c r="H61" t="s">
        <v>1672</v>
      </c>
      <c r="I61" s="251">
        <v>5902811500586</v>
      </c>
    </row>
    <row r="62" spans="1:9" ht="20.399999999999999">
      <c r="A62" s="448" t="s">
        <v>1129</v>
      </c>
      <c r="C62" t="s">
        <v>1724</v>
      </c>
      <c r="D62" s="662" t="s">
        <v>1723</v>
      </c>
      <c r="E62" s="663">
        <v>0.23</v>
      </c>
      <c r="F62" t="s">
        <v>1649</v>
      </c>
      <c r="G62" t="s">
        <v>1650</v>
      </c>
      <c r="H62" t="s">
        <v>1672</v>
      </c>
      <c r="I62" s="251">
        <v>5902811500593</v>
      </c>
    </row>
    <row r="63" spans="1:9" ht="20.399999999999999">
      <c r="A63" s="448" t="s">
        <v>1127</v>
      </c>
      <c r="C63" t="s">
        <v>1725</v>
      </c>
      <c r="D63" s="662" t="s">
        <v>1723</v>
      </c>
      <c r="E63" s="663">
        <v>0.23</v>
      </c>
      <c r="F63" t="s">
        <v>1649</v>
      </c>
      <c r="G63" t="s">
        <v>1650</v>
      </c>
      <c r="H63" t="s">
        <v>1672</v>
      </c>
      <c r="I63" s="251">
        <v>5902811500609</v>
      </c>
    </row>
    <row r="64" spans="1:9" ht="20.399999999999999">
      <c r="A64" s="448" t="s">
        <v>1130</v>
      </c>
      <c r="C64" t="s">
        <v>1726</v>
      </c>
      <c r="D64" s="662" t="s">
        <v>1723</v>
      </c>
      <c r="E64" s="663">
        <v>0.23</v>
      </c>
      <c r="F64" t="s">
        <v>1649</v>
      </c>
      <c r="G64" t="s">
        <v>1650</v>
      </c>
      <c r="H64" t="s">
        <v>1672</v>
      </c>
      <c r="I64" s="251">
        <v>5902811500616</v>
      </c>
    </row>
    <row r="65" spans="1:9" ht="20.399999999999999">
      <c r="A65" s="448" t="s">
        <v>1727</v>
      </c>
      <c r="C65" t="s">
        <v>1728</v>
      </c>
      <c r="D65" s="662" t="s">
        <v>1723</v>
      </c>
      <c r="E65" s="663">
        <v>0.23</v>
      </c>
      <c r="F65" t="s">
        <v>1649</v>
      </c>
      <c r="G65" t="s">
        <v>1672</v>
      </c>
      <c r="H65" t="s">
        <v>1672</v>
      </c>
      <c r="I65" s="251">
        <v>5902811500623</v>
      </c>
    </row>
    <row r="66" spans="1:9" ht="20.399999999999999">
      <c r="A66" s="448" t="s">
        <v>1125</v>
      </c>
      <c r="C66" t="s">
        <v>1729</v>
      </c>
      <c r="D66" s="662" t="s">
        <v>1723</v>
      </c>
      <c r="E66" s="663">
        <v>0.23</v>
      </c>
      <c r="F66" t="s">
        <v>1649</v>
      </c>
      <c r="G66" t="s">
        <v>1672</v>
      </c>
      <c r="H66" t="s">
        <v>1672</v>
      </c>
      <c r="I66" s="251">
        <v>5902811500630</v>
      </c>
    </row>
    <row r="67" spans="1:9" ht="20.399999999999999">
      <c r="A67" s="448" t="s">
        <v>1131</v>
      </c>
      <c r="C67" t="s">
        <v>1730</v>
      </c>
      <c r="D67" s="662" t="s">
        <v>1723</v>
      </c>
      <c r="E67" s="663">
        <v>0.23</v>
      </c>
      <c r="F67" t="s">
        <v>1649</v>
      </c>
      <c r="G67" t="s">
        <v>1650</v>
      </c>
      <c r="H67" t="s">
        <v>1672</v>
      </c>
      <c r="I67" s="251">
        <v>5902811500647</v>
      </c>
    </row>
    <row r="68" spans="1:9" ht="20.399999999999999">
      <c r="A68" s="448" t="s">
        <v>1132</v>
      </c>
      <c r="C68" t="s">
        <v>1731</v>
      </c>
      <c r="D68" s="662" t="s">
        <v>1723</v>
      </c>
      <c r="E68" s="663">
        <v>0.23</v>
      </c>
      <c r="F68" t="s">
        <v>1649</v>
      </c>
      <c r="G68" t="s">
        <v>1650</v>
      </c>
      <c r="H68" t="s">
        <v>1672</v>
      </c>
      <c r="I68" s="251">
        <v>5902811500654</v>
      </c>
    </row>
    <row r="69" spans="1:9" ht="20.399999999999999">
      <c r="A69" s="448" t="s">
        <v>1126</v>
      </c>
      <c r="C69" t="s">
        <v>1732</v>
      </c>
      <c r="D69" s="662" t="s">
        <v>1723</v>
      </c>
      <c r="E69" s="663">
        <v>0.23</v>
      </c>
      <c r="F69" t="s">
        <v>1649</v>
      </c>
      <c r="G69" t="s">
        <v>1650</v>
      </c>
      <c r="H69" t="s">
        <v>1672</v>
      </c>
      <c r="I69" s="251">
        <v>5902811500661</v>
      </c>
    </row>
    <row r="70" spans="1:9" ht="20.399999999999999">
      <c r="A70" s="448" t="s">
        <v>1133</v>
      </c>
      <c r="C70" t="s">
        <v>1733</v>
      </c>
      <c r="D70" s="662" t="s">
        <v>1723</v>
      </c>
      <c r="E70" s="663">
        <v>0.23</v>
      </c>
      <c r="F70" t="s">
        <v>1649</v>
      </c>
      <c r="G70" t="s">
        <v>1650</v>
      </c>
      <c r="H70" t="s">
        <v>1672</v>
      </c>
      <c r="I70" s="251">
        <v>5902811500678</v>
      </c>
    </row>
    <row r="71" spans="1:9" ht="20.399999999999999">
      <c r="A71" s="448" t="s">
        <v>1134</v>
      </c>
      <c r="C71" t="s">
        <v>1734</v>
      </c>
      <c r="D71" s="662" t="s">
        <v>1735</v>
      </c>
      <c r="E71" s="663">
        <v>0.23</v>
      </c>
      <c r="F71" t="s">
        <v>1649</v>
      </c>
      <c r="G71" t="s">
        <v>1650</v>
      </c>
      <c r="H71" t="s">
        <v>1672</v>
      </c>
      <c r="I71" s="251">
        <v>5902811500685</v>
      </c>
    </row>
    <row r="72" spans="1:9" ht="20.399999999999999">
      <c r="A72" s="672" t="s">
        <v>1736</v>
      </c>
      <c r="C72" t="s">
        <v>1737</v>
      </c>
      <c r="D72" s="673" t="s">
        <v>1738</v>
      </c>
      <c r="E72" s="663">
        <v>0.23</v>
      </c>
      <c r="F72" t="s">
        <v>1649</v>
      </c>
      <c r="G72" t="s">
        <v>1650</v>
      </c>
      <c r="H72" t="s">
        <v>1672</v>
      </c>
      <c r="I72" s="674">
        <v>5902811500692</v>
      </c>
    </row>
    <row r="73" spans="1:9" ht="20.399999999999999">
      <c r="A73" s="448" t="s">
        <v>1739</v>
      </c>
      <c r="C73" t="s">
        <v>1740</v>
      </c>
      <c r="D73" s="675" t="s">
        <v>1741</v>
      </c>
      <c r="E73" s="663">
        <v>0.23</v>
      </c>
      <c r="F73" t="s">
        <v>1649</v>
      </c>
      <c r="G73" t="s">
        <v>1650</v>
      </c>
      <c r="H73" t="s">
        <v>1672</v>
      </c>
      <c r="I73" s="251">
        <v>5902811500708</v>
      </c>
    </row>
    <row r="74" spans="1:9" ht="20.399999999999999">
      <c r="A74" s="448" t="s">
        <v>1742</v>
      </c>
      <c r="C74" t="s">
        <v>1743</v>
      </c>
      <c r="D74" s="675" t="s">
        <v>1744</v>
      </c>
      <c r="E74" s="663">
        <v>0.23</v>
      </c>
      <c r="F74" t="s">
        <v>1649</v>
      </c>
      <c r="G74" t="s">
        <v>1650</v>
      </c>
      <c r="H74" t="s">
        <v>1672</v>
      </c>
      <c r="I74" s="251">
        <v>5902811500715</v>
      </c>
    </row>
    <row r="75" spans="1:9" ht="24">
      <c r="A75" s="448" t="s">
        <v>1141</v>
      </c>
      <c r="C75" t="s">
        <v>1745</v>
      </c>
      <c r="D75" s="155" t="s">
        <v>1746</v>
      </c>
      <c r="E75" s="663">
        <v>0.23</v>
      </c>
      <c r="F75" t="s">
        <v>1649</v>
      </c>
      <c r="G75" t="s">
        <v>1650</v>
      </c>
      <c r="H75" t="s">
        <v>1672</v>
      </c>
      <c r="I75" s="251">
        <v>5902811500722</v>
      </c>
    </row>
    <row r="76" spans="1:9" ht="24">
      <c r="A76" s="448" t="s">
        <v>1143</v>
      </c>
      <c r="C76" t="s">
        <v>1747</v>
      </c>
      <c r="D76" s="155" t="s">
        <v>1746</v>
      </c>
      <c r="E76" s="663">
        <v>0.23</v>
      </c>
      <c r="F76" t="s">
        <v>1649</v>
      </c>
      <c r="G76" t="s">
        <v>1650</v>
      </c>
      <c r="H76" t="s">
        <v>1672</v>
      </c>
      <c r="I76" s="251">
        <v>5902811500739</v>
      </c>
    </row>
    <row r="77" spans="1:9" ht="24">
      <c r="A77" s="448" t="s">
        <v>1145</v>
      </c>
      <c r="C77" t="s">
        <v>1748</v>
      </c>
      <c r="D77" s="155" t="s">
        <v>1746</v>
      </c>
      <c r="E77" s="663">
        <v>0.23</v>
      </c>
      <c r="F77" t="s">
        <v>1649</v>
      </c>
      <c r="G77" t="s">
        <v>1672</v>
      </c>
      <c r="H77" t="s">
        <v>1672</v>
      </c>
      <c r="I77" s="251">
        <v>5902811500746</v>
      </c>
    </row>
    <row r="78" spans="1:9" ht="24">
      <c r="A78" s="448" t="s">
        <v>1146</v>
      </c>
      <c r="C78" t="s">
        <v>1749</v>
      </c>
      <c r="D78" s="155" t="s">
        <v>1746</v>
      </c>
      <c r="E78" s="663">
        <v>0.23</v>
      </c>
      <c r="F78" t="s">
        <v>1649</v>
      </c>
      <c r="G78" t="s">
        <v>1672</v>
      </c>
      <c r="H78" t="s">
        <v>1672</v>
      </c>
      <c r="I78" s="251">
        <v>5902811500753</v>
      </c>
    </row>
    <row r="79" spans="1:9" ht="20.399999999999999">
      <c r="A79" s="448" t="s">
        <v>1156</v>
      </c>
      <c r="C79" t="s">
        <v>1750</v>
      </c>
      <c r="D79" s="675" t="s">
        <v>1751</v>
      </c>
      <c r="E79" s="663">
        <v>0.23</v>
      </c>
      <c r="F79" t="s">
        <v>1649</v>
      </c>
      <c r="G79" t="s">
        <v>1650</v>
      </c>
      <c r="H79" t="s">
        <v>1672</v>
      </c>
      <c r="I79" s="251">
        <v>5902811500760</v>
      </c>
    </row>
    <row r="80" spans="1:9" ht="20.399999999999999">
      <c r="A80" s="448" t="s">
        <v>1157</v>
      </c>
      <c r="C80" t="s">
        <v>1752</v>
      </c>
      <c r="D80" s="675" t="s">
        <v>1751</v>
      </c>
      <c r="E80" s="663">
        <v>0.23</v>
      </c>
      <c r="F80" t="s">
        <v>1649</v>
      </c>
      <c r="G80" t="s">
        <v>1650</v>
      </c>
      <c r="H80" t="s">
        <v>1672</v>
      </c>
      <c r="I80" s="251">
        <v>5902811500777</v>
      </c>
    </row>
    <row r="81" spans="1:9" ht="20.399999999999999">
      <c r="A81" s="448" t="s">
        <v>1154</v>
      </c>
      <c r="C81" t="s">
        <v>1753</v>
      </c>
      <c r="D81" s="675" t="s">
        <v>1751</v>
      </c>
      <c r="E81" s="663">
        <v>0.23</v>
      </c>
      <c r="F81" t="s">
        <v>1649</v>
      </c>
      <c r="G81" t="s">
        <v>1650</v>
      </c>
      <c r="H81" t="s">
        <v>1672</v>
      </c>
      <c r="I81" s="251">
        <v>5902811500784</v>
      </c>
    </row>
    <row r="82" spans="1:9" ht="20.399999999999999">
      <c r="A82" s="448" t="s">
        <v>1158</v>
      </c>
      <c r="C82" t="s">
        <v>1754</v>
      </c>
      <c r="D82" s="675" t="s">
        <v>1751</v>
      </c>
      <c r="E82" s="663">
        <v>0.23</v>
      </c>
      <c r="F82" t="s">
        <v>1649</v>
      </c>
      <c r="G82" t="s">
        <v>1650</v>
      </c>
      <c r="H82" t="s">
        <v>1672</v>
      </c>
      <c r="I82" s="251">
        <v>5902811500791</v>
      </c>
    </row>
    <row r="83" spans="1:9" ht="20.399999999999999">
      <c r="A83" s="448" t="s">
        <v>1150</v>
      </c>
      <c r="C83" t="s">
        <v>1755</v>
      </c>
      <c r="D83" s="675" t="s">
        <v>1751</v>
      </c>
      <c r="E83" s="663">
        <v>0.23</v>
      </c>
      <c r="F83" t="s">
        <v>1649</v>
      </c>
      <c r="G83" t="s">
        <v>1650</v>
      </c>
      <c r="H83" t="s">
        <v>1672</v>
      </c>
      <c r="I83" s="251">
        <v>5902811500807</v>
      </c>
    </row>
    <row r="84" spans="1:9" ht="20.399999999999999">
      <c r="A84" s="448" t="s">
        <v>1147</v>
      </c>
      <c r="C84" t="s">
        <v>1756</v>
      </c>
      <c r="D84" s="675" t="s">
        <v>1751</v>
      </c>
      <c r="E84" s="663">
        <v>0.23</v>
      </c>
      <c r="F84" t="s">
        <v>1649</v>
      </c>
      <c r="G84" t="s">
        <v>1650</v>
      </c>
      <c r="H84" t="s">
        <v>1672</v>
      </c>
      <c r="I84" s="251">
        <v>5902811500814</v>
      </c>
    </row>
    <row r="85" spans="1:9" ht="20.399999999999999">
      <c r="A85" s="448" t="s">
        <v>1159</v>
      </c>
      <c r="C85" t="s">
        <v>1757</v>
      </c>
      <c r="D85" s="675" t="s">
        <v>1751</v>
      </c>
      <c r="E85" s="663">
        <v>0.23</v>
      </c>
      <c r="F85" t="s">
        <v>1649</v>
      </c>
      <c r="G85" t="s">
        <v>1650</v>
      </c>
      <c r="H85" t="s">
        <v>1672</v>
      </c>
      <c r="I85" s="251">
        <v>5902811500821</v>
      </c>
    </row>
    <row r="86" spans="1:9" ht="20.399999999999999">
      <c r="A86" s="448" t="s">
        <v>1152</v>
      </c>
      <c r="C86" t="s">
        <v>1758</v>
      </c>
      <c r="D86" s="675" t="s">
        <v>1751</v>
      </c>
      <c r="E86" s="663">
        <v>0.23</v>
      </c>
      <c r="F86" t="s">
        <v>1649</v>
      </c>
      <c r="G86" t="s">
        <v>1650</v>
      </c>
      <c r="H86" t="s">
        <v>1672</v>
      </c>
      <c r="I86" s="251">
        <v>5902811500838</v>
      </c>
    </row>
    <row r="87" spans="1:9" ht="20.399999999999999">
      <c r="A87" s="448" t="s">
        <v>1151</v>
      </c>
      <c r="C87" t="s">
        <v>1759</v>
      </c>
      <c r="D87" s="675" t="s">
        <v>1751</v>
      </c>
      <c r="E87" s="663">
        <v>0.23</v>
      </c>
      <c r="F87" t="s">
        <v>1649</v>
      </c>
      <c r="G87" t="s">
        <v>1650</v>
      </c>
      <c r="H87" t="s">
        <v>1672</v>
      </c>
      <c r="I87" s="251">
        <v>5902811500845</v>
      </c>
    </row>
    <row r="88" spans="1:9" ht="20.399999999999999">
      <c r="A88" s="448" t="s">
        <v>1155</v>
      </c>
      <c r="C88" t="s">
        <v>1760</v>
      </c>
      <c r="D88" s="675" t="s">
        <v>1751</v>
      </c>
      <c r="E88" s="663">
        <v>0.23</v>
      </c>
      <c r="F88" t="s">
        <v>1649</v>
      </c>
      <c r="G88" t="s">
        <v>1650</v>
      </c>
      <c r="H88" t="s">
        <v>1672</v>
      </c>
      <c r="I88" s="251">
        <v>5902811500852</v>
      </c>
    </row>
    <row r="89" spans="1:9" ht="20.399999999999999">
      <c r="A89" s="448" t="s">
        <v>1161</v>
      </c>
      <c r="C89" t="s">
        <v>1761</v>
      </c>
      <c r="D89" s="675" t="s">
        <v>1751</v>
      </c>
      <c r="E89" s="663">
        <v>0.23</v>
      </c>
      <c r="F89" t="s">
        <v>1649</v>
      </c>
      <c r="G89" t="s">
        <v>1672</v>
      </c>
      <c r="H89" t="s">
        <v>1650</v>
      </c>
      <c r="I89" s="251">
        <v>5902811500869</v>
      </c>
    </row>
    <row r="90" spans="1:9" ht="20.399999999999999">
      <c r="A90" s="448" t="s">
        <v>1160</v>
      </c>
      <c r="C90" t="s">
        <v>1762</v>
      </c>
      <c r="D90" s="675" t="s">
        <v>1751</v>
      </c>
      <c r="E90" s="663">
        <v>0.23</v>
      </c>
      <c r="F90" t="s">
        <v>1649</v>
      </c>
      <c r="G90" t="s">
        <v>1650</v>
      </c>
      <c r="H90" t="s">
        <v>1672</v>
      </c>
      <c r="I90" s="251">
        <v>5902811500876</v>
      </c>
    </row>
    <row r="91" spans="1:9" ht="20.399999999999999">
      <c r="A91" s="448" t="s">
        <v>1167</v>
      </c>
      <c r="C91" t="s">
        <v>1763</v>
      </c>
      <c r="D91" s="675" t="s">
        <v>1764</v>
      </c>
      <c r="E91" s="663">
        <v>0.23</v>
      </c>
      <c r="F91" t="s">
        <v>1649</v>
      </c>
      <c r="G91" t="s">
        <v>1672</v>
      </c>
      <c r="H91" t="s">
        <v>1650</v>
      </c>
      <c r="I91" s="251">
        <v>5902811500883</v>
      </c>
    </row>
    <row r="92" spans="1:9" ht="20.399999999999999">
      <c r="A92" s="448" t="s">
        <v>1168</v>
      </c>
      <c r="C92" t="s">
        <v>1763</v>
      </c>
      <c r="D92" s="675" t="s">
        <v>1764</v>
      </c>
      <c r="E92" s="663">
        <v>0.23</v>
      </c>
      <c r="F92" t="s">
        <v>1649</v>
      </c>
      <c r="G92" t="s">
        <v>1650</v>
      </c>
      <c r="H92" t="s">
        <v>1672</v>
      </c>
      <c r="I92" s="251">
        <v>5902811500890</v>
      </c>
    </row>
    <row r="93" spans="1:9" ht="20.399999999999999">
      <c r="A93" s="448" t="s">
        <v>1166</v>
      </c>
      <c r="C93" t="s">
        <v>1765</v>
      </c>
      <c r="D93" s="675" t="s">
        <v>1764</v>
      </c>
      <c r="E93" s="663">
        <v>0.23</v>
      </c>
      <c r="F93" t="s">
        <v>1649</v>
      </c>
      <c r="G93" t="s">
        <v>1672</v>
      </c>
      <c r="H93" t="s">
        <v>1650</v>
      </c>
      <c r="I93" s="251">
        <v>5902811500906</v>
      </c>
    </row>
    <row r="94" spans="1:9" ht="20.399999999999999">
      <c r="A94" s="448" t="s">
        <v>1169</v>
      </c>
      <c r="C94" t="s">
        <v>1766</v>
      </c>
      <c r="D94" s="675" t="s">
        <v>1764</v>
      </c>
      <c r="E94" s="663">
        <v>0.23</v>
      </c>
      <c r="F94" t="s">
        <v>1649</v>
      </c>
      <c r="G94" t="s">
        <v>1672</v>
      </c>
      <c r="H94" t="s">
        <v>1650</v>
      </c>
      <c r="I94" s="251">
        <v>5902811500913</v>
      </c>
    </row>
    <row r="95" spans="1:9" ht="20.399999999999999">
      <c r="A95" s="448" t="s">
        <v>1163</v>
      </c>
      <c r="C95" t="s">
        <v>1767</v>
      </c>
      <c r="D95" s="675" t="s">
        <v>1764</v>
      </c>
      <c r="E95" s="663">
        <v>0.23</v>
      </c>
      <c r="F95" t="s">
        <v>1649</v>
      </c>
      <c r="G95" t="s">
        <v>1672</v>
      </c>
      <c r="H95" t="s">
        <v>1650</v>
      </c>
      <c r="I95" s="251">
        <v>5902811500920</v>
      </c>
    </row>
    <row r="96" spans="1:9" ht="20.399999999999999">
      <c r="A96" s="448" t="s">
        <v>1162</v>
      </c>
      <c r="C96" t="s">
        <v>1768</v>
      </c>
      <c r="D96" s="675" t="s">
        <v>1764</v>
      </c>
      <c r="E96" s="663">
        <v>0.23</v>
      </c>
      <c r="F96" t="s">
        <v>1649</v>
      </c>
      <c r="G96" t="s">
        <v>1672</v>
      </c>
      <c r="H96" t="s">
        <v>1650</v>
      </c>
      <c r="I96" s="251">
        <v>5902811500937</v>
      </c>
    </row>
    <row r="97" spans="1:9" ht="20.399999999999999">
      <c r="A97" s="448" t="s">
        <v>1170</v>
      </c>
      <c r="C97" t="s">
        <v>1769</v>
      </c>
      <c r="D97" s="675" t="s">
        <v>1764</v>
      </c>
      <c r="E97" s="663">
        <v>0.23</v>
      </c>
      <c r="F97" t="s">
        <v>1649</v>
      </c>
      <c r="G97" t="s">
        <v>1650</v>
      </c>
      <c r="H97" t="s">
        <v>1672</v>
      </c>
      <c r="I97" s="251">
        <v>5902811500944</v>
      </c>
    </row>
    <row r="98" spans="1:9" ht="20.399999999999999">
      <c r="A98" s="448" t="s">
        <v>1165</v>
      </c>
      <c r="C98" t="s">
        <v>1770</v>
      </c>
      <c r="D98" s="675" t="s">
        <v>1764</v>
      </c>
      <c r="E98" s="663">
        <v>0.23</v>
      </c>
      <c r="F98" t="s">
        <v>1649</v>
      </c>
      <c r="G98" t="s">
        <v>1672</v>
      </c>
      <c r="H98" t="s">
        <v>1672</v>
      </c>
      <c r="I98" s="251">
        <v>5902811500951</v>
      </c>
    </row>
    <row r="99" spans="1:9" ht="20.399999999999999">
      <c r="A99" s="448" t="s">
        <v>1164</v>
      </c>
      <c r="C99" t="s">
        <v>1771</v>
      </c>
      <c r="D99" s="675" t="s">
        <v>1764</v>
      </c>
      <c r="E99" s="663">
        <v>0.23</v>
      </c>
      <c r="F99" t="s">
        <v>1649</v>
      </c>
      <c r="G99" t="s">
        <v>1672</v>
      </c>
      <c r="H99" t="s">
        <v>1650</v>
      </c>
      <c r="I99" s="251">
        <v>5902811500968</v>
      </c>
    </row>
    <row r="100" spans="1:9" ht="20.399999999999999">
      <c r="A100" s="448" t="s">
        <v>1171</v>
      </c>
      <c r="C100" t="s">
        <v>1772</v>
      </c>
      <c r="D100" s="675" t="s">
        <v>1764</v>
      </c>
      <c r="E100" s="663">
        <v>0.23</v>
      </c>
      <c r="F100" t="s">
        <v>1649</v>
      </c>
      <c r="G100" t="s">
        <v>1650</v>
      </c>
      <c r="H100" t="s">
        <v>1672</v>
      </c>
      <c r="I100" s="251">
        <v>5902811500975</v>
      </c>
    </row>
    <row r="101" spans="1:9" ht="20.399999999999999">
      <c r="A101" s="448" t="s">
        <v>1174</v>
      </c>
      <c r="C101" t="s">
        <v>1773</v>
      </c>
      <c r="D101" s="675" t="s">
        <v>1774</v>
      </c>
      <c r="E101" s="663">
        <v>0.23</v>
      </c>
      <c r="F101" t="s">
        <v>1649</v>
      </c>
      <c r="G101" t="s">
        <v>1672</v>
      </c>
      <c r="H101" t="s">
        <v>1672</v>
      </c>
      <c r="I101" s="251">
        <v>5902811500982</v>
      </c>
    </row>
    <row r="102" spans="1:9" ht="20.399999999999999">
      <c r="A102" s="671" t="s">
        <v>1172</v>
      </c>
      <c r="C102" t="s">
        <v>1775</v>
      </c>
      <c r="D102" s="675" t="s">
        <v>1774</v>
      </c>
      <c r="E102" s="663">
        <v>0.23</v>
      </c>
      <c r="F102" t="s">
        <v>1649</v>
      </c>
      <c r="G102" t="s">
        <v>1650</v>
      </c>
      <c r="H102" t="s">
        <v>1672</v>
      </c>
      <c r="I102" s="251">
        <v>5902811500999</v>
      </c>
    </row>
    <row r="103" spans="1:9" ht="20.399999999999999">
      <c r="A103" s="448" t="s">
        <v>1178</v>
      </c>
      <c r="C103" t="s">
        <v>1775</v>
      </c>
      <c r="D103" s="662" t="s">
        <v>1776</v>
      </c>
      <c r="E103" s="663">
        <v>0.23</v>
      </c>
      <c r="F103" t="s">
        <v>1649</v>
      </c>
      <c r="G103" t="s">
        <v>1650</v>
      </c>
      <c r="H103" t="s">
        <v>1672</v>
      </c>
      <c r="I103" s="251">
        <v>5902811501002</v>
      </c>
    </row>
    <row r="104" spans="1:9" ht="20.399999999999999">
      <c r="A104" s="448" t="s">
        <v>1177</v>
      </c>
      <c r="C104" t="s">
        <v>1777</v>
      </c>
      <c r="D104" s="662" t="s">
        <v>1776</v>
      </c>
      <c r="E104" s="663">
        <v>0.23</v>
      </c>
      <c r="F104" t="s">
        <v>1649</v>
      </c>
      <c r="G104" t="s">
        <v>1650</v>
      </c>
      <c r="H104" t="s">
        <v>1672</v>
      </c>
      <c r="I104" s="251">
        <v>5902811501019</v>
      </c>
    </row>
    <row r="105" spans="1:9" ht="20.399999999999999">
      <c r="A105" s="448" t="s">
        <v>1176</v>
      </c>
      <c r="C105" t="s">
        <v>1777</v>
      </c>
      <c r="D105" s="662" t="s">
        <v>1776</v>
      </c>
      <c r="E105" s="663">
        <v>0.23</v>
      </c>
      <c r="F105" t="s">
        <v>1649</v>
      </c>
      <c r="G105" t="s">
        <v>1650</v>
      </c>
      <c r="H105" t="s">
        <v>1672</v>
      </c>
      <c r="I105" s="251">
        <v>5902811501026</v>
      </c>
    </row>
    <row r="106" spans="1:9" ht="20.399999999999999">
      <c r="A106" s="448" t="s">
        <v>1175</v>
      </c>
      <c r="C106" t="s">
        <v>1778</v>
      </c>
      <c r="D106" s="662" t="s">
        <v>1776</v>
      </c>
      <c r="E106" s="663">
        <v>0.23</v>
      </c>
      <c r="F106" t="s">
        <v>1649</v>
      </c>
      <c r="G106" t="s">
        <v>1650</v>
      </c>
      <c r="H106" t="s">
        <v>1672</v>
      </c>
      <c r="I106" s="251">
        <v>5902811501033</v>
      </c>
    </row>
    <row r="107" spans="1:9" ht="30.6">
      <c r="A107" s="448" t="s">
        <v>1179</v>
      </c>
      <c r="C107" t="s">
        <v>1778</v>
      </c>
      <c r="D107" s="155" t="s">
        <v>1779</v>
      </c>
      <c r="E107" s="663">
        <v>0.23</v>
      </c>
      <c r="F107" t="s">
        <v>1649</v>
      </c>
      <c r="G107" t="s">
        <v>1650</v>
      </c>
      <c r="H107" t="s">
        <v>1672</v>
      </c>
      <c r="I107" s="251">
        <v>5902811501040</v>
      </c>
    </row>
    <row r="108" spans="1:9" ht="30.6">
      <c r="A108" s="448" t="s">
        <v>1180</v>
      </c>
      <c r="C108" t="s">
        <v>1780</v>
      </c>
      <c r="D108" s="155" t="s">
        <v>1779</v>
      </c>
      <c r="E108" s="663">
        <v>0.23</v>
      </c>
      <c r="F108" t="s">
        <v>1649</v>
      </c>
      <c r="G108" t="s">
        <v>1650</v>
      </c>
      <c r="H108" t="s">
        <v>1650</v>
      </c>
      <c r="I108" s="251">
        <v>5902811501057</v>
      </c>
    </row>
    <row r="109" spans="1:9" ht="30.6">
      <c r="A109" s="448" t="s">
        <v>1181</v>
      </c>
      <c r="C109" t="s">
        <v>1781</v>
      </c>
      <c r="D109" s="155" t="s">
        <v>1779</v>
      </c>
      <c r="E109" s="663">
        <v>0.23</v>
      </c>
      <c r="F109" t="s">
        <v>1649</v>
      </c>
      <c r="G109" t="s">
        <v>1650</v>
      </c>
      <c r="H109" t="s">
        <v>1650</v>
      </c>
      <c r="I109" s="251">
        <v>5902811501064</v>
      </c>
    </row>
    <row r="110" spans="1:9" ht="20.399999999999999">
      <c r="A110" s="448" t="s">
        <v>1215</v>
      </c>
      <c r="C110" t="s">
        <v>1782</v>
      </c>
      <c r="D110" s="675" t="s">
        <v>1783</v>
      </c>
      <c r="E110" s="663">
        <v>0.23</v>
      </c>
      <c r="F110" t="s">
        <v>1649</v>
      </c>
      <c r="G110" t="s">
        <v>1650</v>
      </c>
      <c r="H110" t="s">
        <v>1650</v>
      </c>
      <c r="I110" s="251">
        <v>5902811501071</v>
      </c>
    </row>
    <row r="111" spans="1:9" ht="20.399999999999999">
      <c r="A111" s="448" t="s">
        <v>1213</v>
      </c>
      <c r="C111" t="s">
        <v>1784</v>
      </c>
      <c r="D111" s="675" t="s">
        <v>1783</v>
      </c>
      <c r="E111" s="663">
        <v>0.23</v>
      </c>
      <c r="F111" t="s">
        <v>1649</v>
      </c>
      <c r="G111" t="s">
        <v>1650</v>
      </c>
      <c r="H111" t="s">
        <v>1650</v>
      </c>
      <c r="I111" s="251">
        <v>5902811501088</v>
      </c>
    </row>
    <row r="112" spans="1:9" ht="20.399999999999999">
      <c r="A112" s="448" t="s">
        <v>1212</v>
      </c>
      <c r="C112" t="s">
        <v>1785</v>
      </c>
      <c r="D112" s="675" t="s">
        <v>1783</v>
      </c>
      <c r="E112" s="663">
        <v>0.23</v>
      </c>
      <c r="F112" t="s">
        <v>1649</v>
      </c>
      <c r="G112" t="s">
        <v>1650</v>
      </c>
      <c r="H112" t="s">
        <v>1650</v>
      </c>
      <c r="I112" s="251">
        <v>5902811501095</v>
      </c>
    </row>
    <row r="113" spans="1:9" ht="20.399999999999999">
      <c r="A113" s="448" t="s">
        <v>1206</v>
      </c>
      <c r="C113" t="s">
        <v>1786</v>
      </c>
      <c r="D113" s="675" t="s">
        <v>1783</v>
      </c>
      <c r="E113" s="663">
        <v>0.23</v>
      </c>
      <c r="F113" t="s">
        <v>1649</v>
      </c>
      <c r="G113" t="s">
        <v>1650</v>
      </c>
      <c r="H113" t="s">
        <v>1650</v>
      </c>
      <c r="I113" s="251">
        <v>5902811501101</v>
      </c>
    </row>
    <row r="114" spans="1:9" ht="20.399999999999999">
      <c r="A114" s="448" t="s">
        <v>1204</v>
      </c>
      <c r="C114" t="s">
        <v>1787</v>
      </c>
      <c r="D114" s="675" t="s">
        <v>1783</v>
      </c>
      <c r="E114" s="663">
        <v>0.23</v>
      </c>
      <c r="F114" t="s">
        <v>1649</v>
      </c>
      <c r="G114" t="s">
        <v>1650</v>
      </c>
      <c r="H114" t="s">
        <v>1650</v>
      </c>
      <c r="I114" s="251">
        <v>5902811501118</v>
      </c>
    </row>
    <row r="115" spans="1:9" ht="20.399999999999999">
      <c r="A115" s="448" t="s">
        <v>1195</v>
      </c>
      <c r="C115" t="s">
        <v>1788</v>
      </c>
      <c r="D115" s="675" t="s">
        <v>1783</v>
      </c>
      <c r="E115" s="663">
        <v>0.23</v>
      </c>
      <c r="F115" t="s">
        <v>1649</v>
      </c>
      <c r="G115" t="s">
        <v>1650</v>
      </c>
      <c r="H115" t="s">
        <v>1650</v>
      </c>
      <c r="I115" s="251">
        <v>5902811501125</v>
      </c>
    </row>
    <row r="116" spans="1:9" ht="20.399999999999999">
      <c r="A116" s="448" t="s">
        <v>1193</v>
      </c>
      <c r="C116" t="s">
        <v>1789</v>
      </c>
      <c r="D116" s="675" t="s">
        <v>1783</v>
      </c>
      <c r="E116" s="663">
        <v>0.23</v>
      </c>
      <c r="F116" t="s">
        <v>1649</v>
      </c>
      <c r="G116" t="s">
        <v>1650</v>
      </c>
      <c r="H116" t="s">
        <v>1650</v>
      </c>
      <c r="I116" s="251">
        <v>5902811501132</v>
      </c>
    </row>
    <row r="117" spans="1:9" ht="20.399999999999999">
      <c r="A117" s="448" t="s">
        <v>1201</v>
      </c>
      <c r="C117" t="s">
        <v>1790</v>
      </c>
      <c r="D117" s="675" t="s">
        <v>1783</v>
      </c>
      <c r="E117" s="663">
        <v>0.23</v>
      </c>
      <c r="F117" t="s">
        <v>1649</v>
      </c>
      <c r="G117" t="s">
        <v>1650</v>
      </c>
      <c r="H117" t="s">
        <v>1650</v>
      </c>
      <c r="I117" s="251">
        <v>5902811501149</v>
      </c>
    </row>
    <row r="118" spans="1:9" ht="20.399999999999999">
      <c r="A118" s="448" t="s">
        <v>1198</v>
      </c>
      <c r="C118" t="s">
        <v>1791</v>
      </c>
      <c r="D118" s="675" t="s">
        <v>1783</v>
      </c>
      <c r="E118" s="663">
        <v>0.23</v>
      </c>
      <c r="F118" t="s">
        <v>1649</v>
      </c>
      <c r="G118" t="s">
        <v>1650</v>
      </c>
      <c r="H118" t="s">
        <v>1672</v>
      </c>
      <c r="I118" s="251">
        <v>5902811501156</v>
      </c>
    </row>
    <row r="119" spans="1:9" ht="20.399999999999999">
      <c r="A119" s="448" t="s">
        <v>1184</v>
      </c>
      <c r="C119" t="s">
        <v>1792</v>
      </c>
      <c r="D119" s="675" t="s">
        <v>1783</v>
      </c>
      <c r="E119" s="663">
        <v>0.23</v>
      </c>
      <c r="F119" t="s">
        <v>1649</v>
      </c>
      <c r="G119" t="s">
        <v>1650</v>
      </c>
      <c r="H119" t="s">
        <v>1672</v>
      </c>
      <c r="I119" s="251">
        <v>5902811501163</v>
      </c>
    </row>
    <row r="120" spans="1:9" ht="20.399999999999999">
      <c r="A120" s="448" t="s">
        <v>1182</v>
      </c>
      <c r="C120" t="s">
        <v>1793</v>
      </c>
      <c r="D120" s="675" t="s">
        <v>1783</v>
      </c>
      <c r="E120" s="663">
        <v>0.23</v>
      </c>
      <c r="F120" t="s">
        <v>1649</v>
      </c>
      <c r="G120" t="s">
        <v>1650</v>
      </c>
      <c r="H120" t="s">
        <v>1672</v>
      </c>
      <c r="I120" s="251">
        <v>5902811501170</v>
      </c>
    </row>
    <row r="121" spans="1:9" ht="20.399999999999999">
      <c r="A121" s="448" t="s">
        <v>1221</v>
      </c>
      <c r="C121" t="s">
        <v>1794</v>
      </c>
      <c r="D121" s="675" t="s">
        <v>1783</v>
      </c>
      <c r="E121" s="663">
        <v>0.23</v>
      </c>
      <c r="F121" t="s">
        <v>1649</v>
      </c>
      <c r="G121" t="s">
        <v>1650</v>
      </c>
      <c r="H121" t="s">
        <v>1672</v>
      </c>
      <c r="I121" s="251">
        <v>5902811501187</v>
      </c>
    </row>
    <row r="122" spans="1:9" ht="20.399999999999999">
      <c r="A122" s="448" t="s">
        <v>1219</v>
      </c>
      <c r="C122" t="s">
        <v>1795</v>
      </c>
      <c r="D122" s="675" t="s">
        <v>1783</v>
      </c>
      <c r="E122" s="663">
        <v>0.23</v>
      </c>
      <c r="F122" t="s">
        <v>1649</v>
      </c>
      <c r="G122" t="s">
        <v>1650</v>
      </c>
      <c r="H122" t="s">
        <v>1672</v>
      </c>
      <c r="I122" s="251">
        <v>5902811501194</v>
      </c>
    </row>
    <row r="123" spans="1:9" ht="20.399999999999999">
      <c r="A123" s="448" t="s">
        <v>1188</v>
      </c>
      <c r="C123" t="s">
        <v>1793</v>
      </c>
      <c r="D123" s="675" t="s">
        <v>1783</v>
      </c>
      <c r="E123" s="663">
        <v>0.23</v>
      </c>
      <c r="F123" t="s">
        <v>1649</v>
      </c>
      <c r="G123" t="s">
        <v>1650</v>
      </c>
      <c r="H123" t="s">
        <v>1672</v>
      </c>
      <c r="I123" s="251">
        <v>5902811501200</v>
      </c>
    </row>
    <row r="124" spans="1:9" ht="20.399999999999999">
      <c r="A124" s="448" t="s">
        <v>1190</v>
      </c>
      <c r="C124" t="s">
        <v>1796</v>
      </c>
      <c r="D124" s="675" t="s">
        <v>1783</v>
      </c>
      <c r="E124" s="663">
        <v>0.23</v>
      </c>
      <c r="F124" t="s">
        <v>1649</v>
      </c>
      <c r="G124" t="s">
        <v>1672</v>
      </c>
      <c r="H124" t="s">
        <v>1672</v>
      </c>
      <c r="I124" s="251">
        <v>5902811501217</v>
      </c>
    </row>
    <row r="125" spans="1:9" ht="20.399999999999999">
      <c r="A125" s="448" t="s">
        <v>1218</v>
      </c>
      <c r="C125" t="s">
        <v>1797</v>
      </c>
      <c r="D125" s="675" t="s">
        <v>1783</v>
      </c>
      <c r="E125" s="663">
        <v>0.23</v>
      </c>
      <c r="F125" t="s">
        <v>1649</v>
      </c>
      <c r="G125" t="s">
        <v>1672</v>
      </c>
      <c r="H125" t="s">
        <v>1672</v>
      </c>
      <c r="I125" s="251">
        <v>5902811501224</v>
      </c>
    </row>
    <row r="126" spans="1:9" ht="20.399999999999999">
      <c r="A126" s="448" t="s">
        <v>1226</v>
      </c>
      <c r="C126" t="s">
        <v>1798</v>
      </c>
      <c r="D126" s="675" t="s">
        <v>1783</v>
      </c>
      <c r="E126" s="663">
        <v>0.23</v>
      </c>
      <c r="F126" t="s">
        <v>1649</v>
      </c>
      <c r="G126" t="s">
        <v>1672</v>
      </c>
      <c r="H126" t="s">
        <v>1672</v>
      </c>
      <c r="I126" s="251">
        <v>5902811501231</v>
      </c>
    </row>
    <row r="127" spans="1:9" ht="20.399999999999999">
      <c r="A127" s="448" t="s">
        <v>1230</v>
      </c>
      <c r="C127" t="s">
        <v>1799</v>
      </c>
      <c r="D127" s="675" t="s">
        <v>1800</v>
      </c>
      <c r="E127" s="663">
        <v>0.23</v>
      </c>
      <c r="F127" t="s">
        <v>1649</v>
      </c>
      <c r="G127" t="s">
        <v>1672</v>
      </c>
      <c r="H127" t="s">
        <v>1672</v>
      </c>
      <c r="I127" s="251">
        <v>5902811501248</v>
      </c>
    </row>
    <row r="128" spans="1:9" ht="20.399999999999999">
      <c r="A128" s="448" t="s">
        <v>1227</v>
      </c>
      <c r="C128" t="s">
        <v>1801</v>
      </c>
      <c r="D128" s="675" t="s">
        <v>1800</v>
      </c>
      <c r="E128" s="663">
        <v>0.23</v>
      </c>
      <c r="F128" t="s">
        <v>1649</v>
      </c>
      <c r="G128" t="s">
        <v>1672</v>
      </c>
      <c r="H128" t="s">
        <v>1672</v>
      </c>
      <c r="I128" s="251">
        <v>5902811501255</v>
      </c>
    </row>
    <row r="129" spans="1:9" ht="20.399999999999999">
      <c r="A129" s="448" t="s">
        <v>1250</v>
      </c>
      <c r="C129" t="s">
        <v>1802</v>
      </c>
      <c r="D129" s="675" t="s">
        <v>1800</v>
      </c>
      <c r="E129" s="663">
        <v>0.23</v>
      </c>
      <c r="F129" t="s">
        <v>1649</v>
      </c>
      <c r="G129" t="s">
        <v>1672</v>
      </c>
      <c r="H129" t="s">
        <v>1672</v>
      </c>
      <c r="I129" s="251">
        <v>5902811501262</v>
      </c>
    </row>
    <row r="130" spans="1:9" ht="20.399999999999999">
      <c r="A130" s="448" t="s">
        <v>1248</v>
      </c>
      <c r="C130" t="s">
        <v>1803</v>
      </c>
      <c r="D130" s="675" t="s">
        <v>1800</v>
      </c>
      <c r="E130" s="663">
        <v>0.23</v>
      </c>
      <c r="F130" t="s">
        <v>1649</v>
      </c>
      <c r="G130" t="s">
        <v>1650</v>
      </c>
      <c r="H130" t="s">
        <v>1672</v>
      </c>
      <c r="I130" s="251">
        <v>5902811501279</v>
      </c>
    </row>
    <row r="131" spans="1:9" ht="20.399999999999999">
      <c r="A131" s="448" t="s">
        <v>1247</v>
      </c>
      <c r="C131" t="s">
        <v>1804</v>
      </c>
      <c r="D131" s="675" t="s">
        <v>1800</v>
      </c>
      <c r="E131" s="663">
        <v>0.23</v>
      </c>
      <c r="F131" t="s">
        <v>1649</v>
      </c>
      <c r="G131" t="s">
        <v>1650</v>
      </c>
      <c r="H131" t="s">
        <v>1650</v>
      </c>
      <c r="I131" s="251">
        <v>5902811501286</v>
      </c>
    </row>
    <row r="132" spans="1:9" ht="20.399999999999999">
      <c r="A132" s="448" t="s">
        <v>1235</v>
      </c>
      <c r="C132" t="s">
        <v>1805</v>
      </c>
      <c r="D132" s="662" t="s">
        <v>1806</v>
      </c>
      <c r="E132" s="663">
        <v>0.23</v>
      </c>
      <c r="F132" t="s">
        <v>1649</v>
      </c>
      <c r="G132" t="s">
        <v>1672</v>
      </c>
      <c r="H132" t="s">
        <v>1672</v>
      </c>
      <c r="I132" s="251">
        <v>5902811501293</v>
      </c>
    </row>
    <row r="133" spans="1:9" ht="20.399999999999999">
      <c r="A133" s="448" t="s">
        <v>1232</v>
      </c>
      <c r="C133" t="s">
        <v>1807</v>
      </c>
      <c r="D133" s="662" t="s">
        <v>1806</v>
      </c>
      <c r="E133" s="663">
        <v>0.23</v>
      </c>
      <c r="F133" t="s">
        <v>1649</v>
      </c>
      <c r="G133" t="s">
        <v>1650</v>
      </c>
      <c r="H133" t="s">
        <v>1672</v>
      </c>
      <c r="I133" s="251">
        <v>5902811501309</v>
      </c>
    </row>
    <row r="134" spans="1:9" ht="20.399999999999999">
      <c r="A134" s="448" t="s">
        <v>1246</v>
      </c>
      <c r="C134" t="s">
        <v>1808</v>
      </c>
      <c r="D134" s="662" t="s">
        <v>1809</v>
      </c>
      <c r="E134" s="663">
        <v>0.23</v>
      </c>
      <c r="F134" t="s">
        <v>1649</v>
      </c>
      <c r="G134" t="s">
        <v>1650</v>
      </c>
      <c r="H134" t="s">
        <v>1672</v>
      </c>
      <c r="I134" s="251">
        <v>5902811501316</v>
      </c>
    </row>
    <row r="135" spans="1:9" ht="20.399999999999999">
      <c r="A135" s="448" t="s">
        <v>1245</v>
      </c>
      <c r="C135" t="s">
        <v>1810</v>
      </c>
      <c r="D135" s="662" t="s">
        <v>1809</v>
      </c>
      <c r="E135" s="663">
        <v>0.23</v>
      </c>
      <c r="F135" t="s">
        <v>1649</v>
      </c>
      <c r="G135" t="s">
        <v>1672</v>
      </c>
      <c r="H135" t="s">
        <v>1650</v>
      </c>
      <c r="I135" s="251">
        <v>5902811501323</v>
      </c>
    </row>
    <row r="136" spans="1:9" ht="20.399999999999999">
      <c r="A136" s="448" t="s">
        <v>1242</v>
      </c>
      <c r="C136" t="s">
        <v>1811</v>
      </c>
      <c r="D136" s="662" t="s">
        <v>1812</v>
      </c>
      <c r="E136" s="663">
        <v>0.23</v>
      </c>
      <c r="F136" t="s">
        <v>1649</v>
      </c>
      <c r="G136" t="s">
        <v>1672</v>
      </c>
      <c r="H136" t="s">
        <v>1672</v>
      </c>
      <c r="I136" s="251">
        <v>5902811501330</v>
      </c>
    </row>
    <row r="137" spans="1:9" ht="20.399999999999999">
      <c r="A137" s="448" t="s">
        <v>1240</v>
      </c>
      <c r="C137" t="s">
        <v>1813</v>
      </c>
      <c r="D137" s="662" t="s">
        <v>1812</v>
      </c>
      <c r="E137" s="663">
        <v>0.23</v>
      </c>
      <c r="F137" t="s">
        <v>1649</v>
      </c>
      <c r="G137" t="s">
        <v>1672</v>
      </c>
      <c r="H137" t="s">
        <v>1672</v>
      </c>
      <c r="I137" s="251">
        <v>5902811501347</v>
      </c>
    </row>
    <row r="138" spans="1:9" ht="20.399999999999999">
      <c r="A138" s="448" t="s">
        <v>1252</v>
      </c>
      <c r="C138" t="s">
        <v>1814</v>
      </c>
      <c r="D138" s="662" t="s">
        <v>1815</v>
      </c>
      <c r="E138" s="663">
        <v>0.23</v>
      </c>
      <c r="F138" t="s">
        <v>1649</v>
      </c>
      <c r="G138" t="s">
        <v>1650</v>
      </c>
      <c r="H138" t="s">
        <v>1650</v>
      </c>
      <c r="I138" s="251">
        <v>5902811501354</v>
      </c>
    </row>
    <row r="139" spans="1:9" ht="20.399999999999999">
      <c r="A139" s="448" t="s">
        <v>1238</v>
      </c>
      <c r="C139" t="s">
        <v>1816</v>
      </c>
      <c r="D139" s="155" t="s">
        <v>1817</v>
      </c>
      <c r="E139" s="663">
        <v>0.23</v>
      </c>
      <c r="F139" t="s">
        <v>1649</v>
      </c>
      <c r="G139" t="s">
        <v>1672</v>
      </c>
      <c r="H139" t="s">
        <v>1672</v>
      </c>
      <c r="I139" s="251">
        <v>5902811501361</v>
      </c>
    </row>
    <row r="140" spans="1:9" ht="20.399999999999999">
      <c r="A140" s="448" t="s">
        <v>1236</v>
      </c>
      <c r="C140" t="s">
        <v>1818</v>
      </c>
      <c r="D140" s="155" t="s">
        <v>1817</v>
      </c>
      <c r="E140" s="663">
        <v>0.23</v>
      </c>
      <c r="F140" t="s">
        <v>1649</v>
      </c>
      <c r="G140" t="s">
        <v>1672</v>
      </c>
      <c r="H140" t="s">
        <v>1672</v>
      </c>
      <c r="I140" s="251">
        <v>5902811501378</v>
      </c>
    </row>
    <row r="141" spans="1:9" ht="20.399999999999999">
      <c r="A141" s="448" t="s">
        <v>1254</v>
      </c>
      <c r="C141" t="s">
        <v>1819</v>
      </c>
      <c r="D141" s="675" t="s">
        <v>1820</v>
      </c>
      <c r="E141" s="663">
        <v>0.23</v>
      </c>
      <c r="F141" t="s">
        <v>1649</v>
      </c>
      <c r="G141" t="s">
        <v>1650</v>
      </c>
      <c r="H141" t="s">
        <v>1672</v>
      </c>
      <c r="I141" s="251">
        <v>5902811501385</v>
      </c>
    </row>
    <row r="142" spans="1:9" ht="20.399999999999999">
      <c r="A142" s="448" t="s">
        <v>1253</v>
      </c>
      <c r="C142" t="s">
        <v>1821</v>
      </c>
      <c r="D142" s="675" t="s">
        <v>1820</v>
      </c>
      <c r="E142" s="663">
        <v>0.23</v>
      </c>
      <c r="F142" t="s">
        <v>1649</v>
      </c>
      <c r="G142" t="s">
        <v>1672</v>
      </c>
      <c r="H142" t="s">
        <v>1672</v>
      </c>
      <c r="I142" s="251">
        <v>5902811501392</v>
      </c>
    </row>
    <row r="143" spans="1:9" ht="20.399999999999999">
      <c r="A143" s="448" t="s">
        <v>1268</v>
      </c>
      <c r="C143" t="s">
        <v>1822</v>
      </c>
      <c r="D143" s="662" t="s">
        <v>1823</v>
      </c>
      <c r="E143" s="663">
        <v>0.23</v>
      </c>
      <c r="F143" t="s">
        <v>1649</v>
      </c>
      <c r="G143" t="s">
        <v>1672</v>
      </c>
      <c r="H143" t="s">
        <v>1672</v>
      </c>
      <c r="I143" s="251">
        <v>5902811501408</v>
      </c>
    </row>
    <row r="144" spans="1:9" ht="20.399999999999999">
      <c r="A144" s="448" t="s">
        <v>1267</v>
      </c>
      <c r="C144" t="s">
        <v>1824</v>
      </c>
      <c r="D144" s="662" t="s">
        <v>1823</v>
      </c>
      <c r="E144" s="663">
        <v>0.23</v>
      </c>
      <c r="F144" t="s">
        <v>1649</v>
      </c>
      <c r="G144" t="s">
        <v>1672</v>
      </c>
      <c r="H144" t="s">
        <v>1672</v>
      </c>
      <c r="I144" s="251">
        <v>5902811501415</v>
      </c>
    </row>
    <row r="145" spans="1:9" ht="20.399999999999999">
      <c r="A145" s="448" t="s">
        <v>1270</v>
      </c>
      <c r="C145" t="s">
        <v>1825</v>
      </c>
      <c r="D145" s="662" t="s">
        <v>1823</v>
      </c>
      <c r="E145" s="663">
        <v>0.23</v>
      </c>
      <c r="F145" t="s">
        <v>1649</v>
      </c>
      <c r="G145" t="s">
        <v>1672</v>
      </c>
      <c r="H145" t="s">
        <v>1672</v>
      </c>
      <c r="I145" s="251">
        <v>5902811501422</v>
      </c>
    </row>
    <row r="146" spans="1:9" ht="20.399999999999999">
      <c r="A146" s="448" t="s">
        <v>1269</v>
      </c>
      <c r="C146" t="s">
        <v>1826</v>
      </c>
      <c r="D146" s="662" t="s">
        <v>1823</v>
      </c>
      <c r="E146" s="663">
        <v>0.23</v>
      </c>
      <c r="F146" t="s">
        <v>1649</v>
      </c>
      <c r="G146" t="s">
        <v>1650</v>
      </c>
      <c r="H146" t="s">
        <v>1650</v>
      </c>
      <c r="I146" s="251">
        <v>5902811501439</v>
      </c>
    </row>
    <row r="147" spans="1:9" ht="20.399999999999999">
      <c r="A147" s="448" t="s">
        <v>1140</v>
      </c>
      <c r="C147" t="s">
        <v>1827</v>
      </c>
      <c r="D147" s="662" t="s">
        <v>1828</v>
      </c>
      <c r="E147" s="663">
        <v>0.23</v>
      </c>
      <c r="F147" t="s">
        <v>1649</v>
      </c>
      <c r="G147" t="s">
        <v>1650</v>
      </c>
      <c r="H147" t="s">
        <v>1650</v>
      </c>
      <c r="I147" s="251">
        <v>5902811501446</v>
      </c>
    </row>
    <row r="148" spans="1:9" ht="20.399999999999999">
      <c r="A148" s="448" t="s">
        <v>1283</v>
      </c>
      <c r="C148" t="s">
        <v>1829</v>
      </c>
      <c r="D148" s="675" t="s">
        <v>1830</v>
      </c>
      <c r="E148" s="663">
        <v>0.23</v>
      </c>
      <c r="F148" t="s">
        <v>1649</v>
      </c>
      <c r="G148" t="s">
        <v>1672</v>
      </c>
      <c r="H148" t="s">
        <v>1672</v>
      </c>
      <c r="I148" s="251">
        <v>5902811501453</v>
      </c>
    </row>
    <row r="149" spans="1:9" ht="20.399999999999999">
      <c r="A149" s="448" t="s">
        <v>1282</v>
      </c>
      <c r="C149" t="s">
        <v>1831</v>
      </c>
      <c r="D149" s="675" t="s">
        <v>1830</v>
      </c>
      <c r="E149" s="663">
        <v>0.23</v>
      </c>
      <c r="F149" t="s">
        <v>1649</v>
      </c>
      <c r="G149" t="s">
        <v>1650</v>
      </c>
      <c r="H149" t="s">
        <v>1672</v>
      </c>
      <c r="I149" s="251">
        <v>5902811501460</v>
      </c>
    </row>
    <row r="150" spans="1:9" ht="20.399999999999999">
      <c r="A150" s="448" t="s">
        <v>1290</v>
      </c>
      <c r="C150" t="s">
        <v>1832</v>
      </c>
      <c r="D150" s="675" t="s">
        <v>1830</v>
      </c>
      <c r="E150" s="663">
        <v>0.23</v>
      </c>
      <c r="F150" t="s">
        <v>1649</v>
      </c>
      <c r="G150" t="s">
        <v>1650</v>
      </c>
      <c r="H150" t="s">
        <v>1672</v>
      </c>
      <c r="I150" s="251">
        <v>5902811501477</v>
      </c>
    </row>
    <row r="151" spans="1:9" ht="20.399999999999999">
      <c r="A151" s="448" t="s">
        <v>1288</v>
      </c>
      <c r="C151" t="s">
        <v>1833</v>
      </c>
      <c r="D151" s="675" t="s">
        <v>1830</v>
      </c>
      <c r="E151" s="663">
        <v>0.23</v>
      </c>
      <c r="F151" t="s">
        <v>1649</v>
      </c>
      <c r="G151" t="s">
        <v>1650</v>
      </c>
      <c r="H151" t="s">
        <v>1672</v>
      </c>
      <c r="I151" s="251">
        <v>5902811501484</v>
      </c>
    </row>
    <row r="152" spans="1:9" ht="20.399999999999999">
      <c r="A152" s="448" t="s">
        <v>1277</v>
      </c>
      <c r="C152" t="s">
        <v>1834</v>
      </c>
      <c r="D152" s="675" t="s">
        <v>1830</v>
      </c>
      <c r="E152" s="663">
        <v>0.23</v>
      </c>
      <c r="F152" t="s">
        <v>1649</v>
      </c>
      <c r="G152" t="s">
        <v>1672</v>
      </c>
      <c r="H152" t="s">
        <v>1672</v>
      </c>
      <c r="I152" s="251">
        <v>5902811501491</v>
      </c>
    </row>
    <row r="153" spans="1:9" ht="20.399999999999999">
      <c r="A153" s="448" t="s">
        <v>1275</v>
      </c>
      <c r="C153" t="s">
        <v>1835</v>
      </c>
      <c r="D153" s="675" t="s">
        <v>1830</v>
      </c>
      <c r="E153" s="663">
        <v>0.23</v>
      </c>
      <c r="F153" t="s">
        <v>1649</v>
      </c>
      <c r="G153" t="s">
        <v>1672</v>
      </c>
      <c r="H153" t="s">
        <v>1672</v>
      </c>
      <c r="I153" s="251">
        <v>5902811501507</v>
      </c>
    </row>
    <row r="154" spans="1:9" ht="20.399999999999999">
      <c r="A154" s="448" t="s">
        <v>1291</v>
      </c>
      <c r="C154" t="s">
        <v>1836</v>
      </c>
      <c r="D154" s="675" t="s">
        <v>1830</v>
      </c>
      <c r="E154" s="663">
        <v>0.23</v>
      </c>
      <c r="F154" t="s">
        <v>1649</v>
      </c>
      <c r="G154" t="s">
        <v>1672</v>
      </c>
      <c r="H154" t="s">
        <v>1672</v>
      </c>
      <c r="I154" s="251">
        <v>5902811501514</v>
      </c>
    </row>
    <row r="155" spans="1:9" ht="20.399999999999999">
      <c r="A155" s="448" t="s">
        <v>1281</v>
      </c>
      <c r="C155" t="s">
        <v>1837</v>
      </c>
      <c r="D155" s="675" t="s">
        <v>1830</v>
      </c>
      <c r="E155" s="663">
        <v>0.23</v>
      </c>
      <c r="F155" t="s">
        <v>1649</v>
      </c>
      <c r="G155" t="s">
        <v>1672</v>
      </c>
      <c r="H155" t="s">
        <v>1672</v>
      </c>
      <c r="I155" s="251">
        <v>5902811501521</v>
      </c>
    </row>
    <row r="156" spans="1:9" ht="20.399999999999999">
      <c r="A156" s="448" t="s">
        <v>1280</v>
      </c>
      <c r="C156" t="s">
        <v>1838</v>
      </c>
      <c r="D156" s="675" t="s">
        <v>1830</v>
      </c>
      <c r="E156" s="663">
        <v>0.23</v>
      </c>
      <c r="F156" t="s">
        <v>1649</v>
      </c>
      <c r="G156" t="s">
        <v>1672</v>
      </c>
      <c r="H156" t="s">
        <v>1672</v>
      </c>
      <c r="I156" s="251">
        <v>5902811501538</v>
      </c>
    </row>
    <row r="157" spans="1:9" ht="20.399999999999999">
      <c r="A157" s="448" t="s">
        <v>1294</v>
      </c>
      <c r="C157" t="s">
        <v>1839</v>
      </c>
      <c r="D157" s="675" t="s">
        <v>1830</v>
      </c>
      <c r="E157" s="663">
        <v>0.23</v>
      </c>
      <c r="F157" t="s">
        <v>1649</v>
      </c>
      <c r="G157" t="s">
        <v>1672</v>
      </c>
      <c r="H157" t="s">
        <v>1672</v>
      </c>
      <c r="I157" s="251">
        <v>5902811501545</v>
      </c>
    </row>
    <row r="158" spans="1:9" ht="20.399999999999999">
      <c r="A158" s="448" t="s">
        <v>1293</v>
      </c>
      <c r="C158" t="s">
        <v>1840</v>
      </c>
      <c r="D158" s="675" t="s">
        <v>1830</v>
      </c>
      <c r="E158" s="663">
        <v>0.23</v>
      </c>
      <c r="F158" t="s">
        <v>1649</v>
      </c>
      <c r="G158" t="s">
        <v>1672</v>
      </c>
      <c r="H158" t="s">
        <v>1672</v>
      </c>
      <c r="I158" s="251">
        <v>5902811501552</v>
      </c>
    </row>
    <row r="159" spans="1:9" ht="20.399999999999999">
      <c r="A159" s="448" t="s">
        <v>1284</v>
      </c>
      <c r="C159" t="s">
        <v>1841</v>
      </c>
      <c r="D159" s="675" t="s">
        <v>1830</v>
      </c>
      <c r="E159" s="663">
        <v>0.23</v>
      </c>
      <c r="F159" t="s">
        <v>1649</v>
      </c>
      <c r="G159" t="s">
        <v>1672</v>
      </c>
      <c r="H159" t="s">
        <v>1672</v>
      </c>
      <c r="I159" s="251">
        <v>5902811501569</v>
      </c>
    </row>
    <row r="160" spans="1:9" ht="20.399999999999999">
      <c r="A160" s="448" t="s">
        <v>1287</v>
      </c>
      <c r="C160" t="s">
        <v>1842</v>
      </c>
      <c r="D160" s="675" t="s">
        <v>1830</v>
      </c>
      <c r="E160" s="663">
        <v>0.23</v>
      </c>
      <c r="F160" t="s">
        <v>1649</v>
      </c>
      <c r="G160" t="s">
        <v>1672</v>
      </c>
      <c r="H160" t="s">
        <v>1672</v>
      </c>
      <c r="I160" s="251">
        <v>5902811501576</v>
      </c>
    </row>
    <row r="161" spans="1:9" ht="20.399999999999999">
      <c r="A161" s="448" t="s">
        <v>1296</v>
      </c>
      <c r="C161" t="s">
        <v>1843</v>
      </c>
      <c r="D161" s="675" t="s">
        <v>1844</v>
      </c>
      <c r="E161" s="663">
        <v>0.23</v>
      </c>
      <c r="F161" t="s">
        <v>1649</v>
      </c>
      <c r="G161" t="s">
        <v>1672</v>
      </c>
      <c r="H161" t="s">
        <v>1672</v>
      </c>
      <c r="I161" s="251">
        <v>5902811501583</v>
      </c>
    </row>
    <row r="162" spans="1:9" ht="20.399999999999999">
      <c r="A162" s="448" t="s">
        <v>1298</v>
      </c>
      <c r="C162" t="s">
        <v>1845</v>
      </c>
      <c r="D162" s="675" t="s">
        <v>1846</v>
      </c>
      <c r="E162" s="663">
        <v>0.23</v>
      </c>
      <c r="F162" t="s">
        <v>1649</v>
      </c>
      <c r="G162" t="s">
        <v>1650</v>
      </c>
      <c r="H162" t="s">
        <v>1650</v>
      </c>
      <c r="I162" s="251">
        <v>5902811501590</v>
      </c>
    </row>
    <row r="163" spans="1:9" ht="20.399999999999999">
      <c r="A163" s="448" t="s">
        <v>1300</v>
      </c>
      <c r="C163" t="s">
        <v>1847</v>
      </c>
      <c r="D163" s="675" t="s">
        <v>1848</v>
      </c>
      <c r="E163" s="663">
        <v>0.23</v>
      </c>
      <c r="F163" t="s">
        <v>1649</v>
      </c>
      <c r="G163" t="s">
        <v>1672</v>
      </c>
      <c r="H163" t="s">
        <v>1672</v>
      </c>
      <c r="I163" s="251">
        <v>5902811501606</v>
      </c>
    </row>
    <row r="164" spans="1:9" ht="20.399999999999999">
      <c r="A164" s="448" t="s">
        <v>1295</v>
      </c>
      <c r="C164" t="s">
        <v>1849</v>
      </c>
      <c r="D164" s="675" t="s">
        <v>1850</v>
      </c>
      <c r="E164" s="663">
        <v>0.23</v>
      </c>
      <c r="F164" t="s">
        <v>1649</v>
      </c>
      <c r="G164" t="s">
        <v>1672</v>
      </c>
      <c r="H164" t="s">
        <v>1672</v>
      </c>
      <c r="I164" s="251">
        <v>5902811501613</v>
      </c>
    </row>
    <row r="165" spans="1:9" ht="20.399999999999999">
      <c r="A165" s="448" t="s">
        <v>1297</v>
      </c>
      <c r="C165" t="s">
        <v>1851</v>
      </c>
      <c r="D165" s="675" t="s">
        <v>1846</v>
      </c>
      <c r="E165" s="663">
        <v>0.23</v>
      </c>
      <c r="F165" t="s">
        <v>1649</v>
      </c>
      <c r="G165" t="s">
        <v>1650</v>
      </c>
      <c r="H165" t="s">
        <v>1650</v>
      </c>
      <c r="I165" s="251">
        <v>5902811501620</v>
      </c>
    </row>
    <row r="166" spans="1:9" ht="20.399999999999999">
      <c r="A166" s="448" t="s">
        <v>1299</v>
      </c>
      <c r="C166" t="s">
        <v>1852</v>
      </c>
      <c r="D166" s="675" t="s">
        <v>1848</v>
      </c>
      <c r="E166" s="663">
        <v>0.23</v>
      </c>
      <c r="F166" t="s">
        <v>1649</v>
      </c>
      <c r="G166" t="s">
        <v>1650</v>
      </c>
      <c r="H166" t="s">
        <v>1650</v>
      </c>
      <c r="I166" s="251">
        <v>5902811501637</v>
      </c>
    </row>
    <row r="167" spans="1:9" ht="20.399999999999999">
      <c r="A167" s="448" t="s">
        <v>1302</v>
      </c>
      <c r="C167" t="s">
        <v>1853</v>
      </c>
      <c r="D167" s="675" t="s">
        <v>1854</v>
      </c>
      <c r="E167" s="663">
        <v>0.23</v>
      </c>
      <c r="F167" t="s">
        <v>1649</v>
      </c>
      <c r="G167" t="s">
        <v>1650</v>
      </c>
      <c r="H167" t="s">
        <v>1672</v>
      </c>
      <c r="I167" s="251">
        <v>5902811501644</v>
      </c>
    </row>
    <row r="168" spans="1:9" ht="20.399999999999999">
      <c r="A168" s="448" t="s">
        <v>1301</v>
      </c>
      <c r="C168" t="s">
        <v>1855</v>
      </c>
      <c r="D168" s="675" t="s">
        <v>1854</v>
      </c>
      <c r="E168" s="663">
        <v>0.23</v>
      </c>
      <c r="F168" t="s">
        <v>1649</v>
      </c>
      <c r="G168" t="s">
        <v>1672</v>
      </c>
      <c r="H168" t="s">
        <v>1672</v>
      </c>
      <c r="I168" s="251">
        <v>5902811501651</v>
      </c>
    </row>
    <row r="169" spans="1:9" ht="20.399999999999999">
      <c r="A169" s="448" t="s">
        <v>1304</v>
      </c>
      <c r="C169" t="s">
        <v>1856</v>
      </c>
      <c r="D169" s="675" t="s">
        <v>1854</v>
      </c>
      <c r="E169" s="663">
        <v>0.23</v>
      </c>
      <c r="F169" t="s">
        <v>1649</v>
      </c>
      <c r="G169" t="s">
        <v>1650</v>
      </c>
      <c r="H169" t="s">
        <v>1650</v>
      </c>
      <c r="I169" s="251">
        <v>5902811501668</v>
      </c>
    </row>
    <row r="170" spans="1:9" ht="20.399999999999999">
      <c r="A170" s="448" t="s">
        <v>1303</v>
      </c>
      <c r="C170" t="s">
        <v>1857</v>
      </c>
      <c r="D170" s="675" t="s">
        <v>1854</v>
      </c>
      <c r="E170" s="663">
        <v>0.23</v>
      </c>
      <c r="F170" t="s">
        <v>1649</v>
      </c>
      <c r="G170" t="s">
        <v>1672</v>
      </c>
      <c r="H170" t="s">
        <v>1672</v>
      </c>
      <c r="I170" s="251">
        <v>5902811501675</v>
      </c>
    </row>
    <row r="171" spans="1:9" ht="20.399999999999999">
      <c r="A171" s="448" t="s">
        <v>1316</v>
      </c>
      <c r="C171" t="s">
        <v>1858</v>
      </c>
      <c r="D171" s="675" t="s">
        <v>1854</v>
      </c>
      <c r="E171" s="663">
        <v>0.23</v>
      </c>
      <c r="F171" t="s">
        <v>1649</v>
      </c>
      <c r="G171" t="s">
        <v>1672</v>
      </c>
      <c r="H171" t="s">
        <v>1672</v>
      </c>
      <c r="I171" s="251">
        <v>5902811501682</v>
      </c>
    </row>
    <row r="172" spans="1:9" ht="20.399999999999999">
      <c r="A172" s="448" t="s">
        <v>1315</v>
      </c>
      <c r="C172" t="s">
        <v>1859</v>
      </c>
      <c r="D172" s="675" t="s">
        <v>1854</v>
      </c>
      <c r="E172" s="663">
        <v>0.23</v>
      </c>
      <c r="F172" t="s">
        <v>1649</v>
      </c>
      <c r="G172" t="s">
        <v>1672</v>
      </c>
      <c r="H172" t="s">
        <v>1672</v>
      </c>
      <c r="I172" s="251">
        <v>5902811501699</v>
      </c>
    </row>
    <row r="173" spans="1:9" ht="20.399999999999999">
      <c r="A173" s="448" t="s">
        <v>1312</v>
      </c>
      <c r="C173" t="s">
        <v>1860</v>
      </c>
      <c r="D173" s="675" t="s">
        <v>1854</v>
      </c>
      <c r="E173" s="663">
        <v>0.23</v>
      </c>
      <c r="F173" t="s">
        <v>1649</v>
      </c>
      <c r="G173" t="s">
        <v>1672</v>
      </c>
      <c r="H173" t="s">
        <v>1672</v>
      </c>
      <c r="I173" s="251">
        <v>5902811501705</v>
      </c>
    </row>
    <row r="174" spans="1:9" ht="20.399999999999999">
      <c r="A174" s="448" t="s">
        <v>1311</v>
      </c>
      <c r="C174" t="s">
        <v>1861</v>
      </c>
      <c r="D174" s="675" t="s">
        <v>1854</v>
      </c>
      <c r="E174" s="663">
        <v>0.23</v>
      </c>
      <c r="F174" t="s">
        <v>1649</v>
      </c>
      <c r="G174" t="s">
        <v>1672</v>
      </c>
      <c r="H174" t="s">
        <v>1672</v>
      </c>
      <c r="I174" s="251">
        <v>5902811501712</v>
      </c>
    </row>
    <row r="175" spans="1:9" ht="20.399999999999999">
      <c r="A175" s="448" t="s">
        <v>1314</v>
      </c>
      <c r="C175" t="s">
        <v>1862</v>
      </c>
      <c r="D175" s="675" t="s">
        <v>1854</v>
      </c>
      <c r="E175" s="663">
        <v>0.23</v>
      </c>
      <c r="F175" t="s">
        <v>1649</v>
      </c>
      <c r="G175" t="s">
        <v>1650</v>
      </c>
      <c r="H175" t="s">
        <v>1672</v>
      </c>
      <c r="I175" s="251">
        <v>5902811501729</v>
      </c>
    </row>
    <row r="176" spans="1:9" ht="20.399999999999999">
      <c r="A176" s="448" t="s">
        <v>1313</v>
      </c>
      <c r="C176" t="s">
        <v>1863</v>
      </c>
      <c r="D176" s="675" t="s">
        <v>1854</v>
      </c>
      <c r="E176" s="663">
        <v>0.23</v>
      </c>
      <c r="F176" t="s">
        <v>1649</v>
      </c>
      <c r="G176" t="s">
        <v>1672</v>
      </c>
      <c r="H176" t="s">
        <v>1650</v>
      </c>
      <c r="I176" s="251">
        <v>5902811501736</v>
      </c>
    </row>
    <row r="177" spans="1:9" ht="20.399999999999999">
      <c r="A177" s="448" t="s">
        <v>1309</v>
      </c>
      <c r="C177" t="s">
        <v>1864</v>
      </c>
      <c r="D177" s="675" t="s">
        <v>1854</v>
      </c>
      <c r="E177" s="663">
        <v>0.23</v>
      </c>
      <c r="F177" t="s">
        <v>1649</v>
      </c>
      <c r="G177" t="s">
        <v>1650</v>
      </c>
      <c r="H177" t="s">
        <v>1650</v>
      </c>
      <c r="I177" s="251">
        <v>5902811501743</v>
      </c>
    </row>
    <row r="178" spans="1:9" ht="20.399999999999999">
      <c r="A178" s="448" t="s">
        <v>1307</v>
      </c>
      <c r="C178" t="s">
        <v>1865</v>
      </c>
      <c r="D178" s="675" t="s">
        <v>1854</v>
      </c>
      <c r="E178" s="663">
        <v>0.23</v>
      </c>
      <c r="F178" t="s">
        <v>1649</v>
      </c>
      <c r="G178" t="s">
        <v>1672</v>
      </c>
      <c r="H178" t="s">
        <v>1650</v>
      </c>
      <c r="I178" s="251">
        <v>5902811501750</v>
      </c>
    </row>
    <row r="179" spans="1:9" ht="20.399999999999999">
      <c r="A179" s="448" t="s">
        <v>1318</v>
      </c>
      <c r="C179" t="s">
        <v>1865</v>
      </c>
      <c r="D179" s="675" t="s">
        <v>1866</v>
      </c>
      <c r="E179" s="663">
        <v>0.23</v>
      </c>
      <c r="F179" t="s">
        <v>1649</v>
      </c>
      <c r="G179" t="s">
        <v>1672</v>
      </c>
      <c r="H179" t="s">
        <v>1650</v>
      </c>
      <c r="I179" s="251">
        <v>5902811501767</v>
      </c>
    </row>
    <row r="180" spans="1:9" ht="20.399999999999999">
      <c r="A180" s="448" t="s">
        <v>1320</v>
      </c>
      <c r="C180" t="s">
        <v>1867</v>
      </c>
      <c r="D180" s="675" t="s">
        <v>1868</v>
      </c>
      <c r="E180" s="663">
        <v>0.23</v>
      </c>
      <c r="F180" t="s">
        <v>1649</v>
      </c>
      <c r="G180" t="s">
        <v>1672</v>
      </c>
      <c r="H180" t="s">
        <v>1650</v>
      </c>
      <c r="I180" s="251">
        <v>5902811501774</v>
      </c>
    </row>
    <row r="181" spans="1:9" ht="20.399999999999999">
      <c r="A181" s="448" t="s">
        <v>1322</v>
      </c>
      <c r="C181" t="s">
        <v>1869</v>
      </c>
      <c r="D181" s="675" t="s">
        <v>1870</v>
      </c>
      <c r="E181" s="663">
        <v>0.23</v>
      </c>
      <c r="F181" t="s">
        <v>1649</v>
      </c>
      <c r="G181" t="s">
        <v>1672</v>
      </c>
      <c r="H181" t="s">
        <v>1672</v>
      </c>
      <c r="I181" s="251">
        <v>5902811501781</v>
      </c>
    </row>
    <row r="182" spans="1:9" ht="20.399999999999999">
      <c r="A182" s="448" t="s">
        <v>1317</v>
      </c>
      <c r="C182" t="s">
        <v>1871</v>
      </c>
      <c r="D182" s="675" t="s">
        <v>1866</v>
      </c>
      <c r="E182" s="663">
        <v>0.23</v>
      </c>
      <c r="F182" t="s">
        <v>1649</v>
      </c>
      <c r="G182" t="s">
        <v>1672</v>
      </c>
      <c r="H182" t="s">
        <v>1650</v>
      </c>
      <c r="I182" s="251">
        <v>5902811501798</v>
      </c>
    </row>
    <row r="183" spans="1:9" ht="20.399999999999999">
      <c r="A183" s="448" t="s">
        <v>1319</v>
      </c>
      <c r="C183" t="s">
        <v>1872</v>
      </c>
      <c r="D183" s="675" t="s">
        <v>1868</v>
      </c>
      <c r="E183" s="663">
        <v>0.23</v>
      </c>
      <c r="F183" t="s">
        <v>1649</v>
      </c>
      <c r="G183" t="s">
        <v>1650</v>
      </c>
      <c r="H183" t="s">
        <v>1650</v>
      </c>
      <c r="I183" s="251">
        <v>5902811501804</v>
      </c>
    </row>
    <row r="184" spans="1:9" ht="20.399999999999999">
      <c r="A184" s="448" t="s">
        <v>1321</v>
      </c>
      <c r="C184" t="s">
        <v>1873</v>
      </c>
      <c r="D184" s="675" t="s">
        <v>1870</v>
      </c>
      <c r="E184" s="663">
        <v>0.23</v>
      </c>
      <c r="F184" t="s">
        <v>1649</v>
      </c>
      <c r="G184" t="s">
        <v>1672</v>
      </c>
      <c r="H184" t="s">
        <v>1650</v>
      </c>
      <c r="I184" s="251">
        <v>5902811501811</v>
      </c>
    </row>
    <row r="185" spans="1:9" ht="30.6">
      <c r="A185" s="448" t="s">
        <v>1324</v>
      </c>
      <c r="C185" t="s">
        <v>1874</v>
      </c>
      <c r="D185" s="155" t="s">
        <v>1875</v>
      </c>
      <c r="E185" s="663">
        <v>0.23</v>
      </c>
      <c r="F185" t="s">
        <v>1649</v>
      </c>
      <c r="G185" t="s">
        <v>1650</v>
      </c>
      <c r="H185" t="s">
        <v>1672</v>
      </c>
      <c r="I185" s="251">
        <v>5902811501828</v>
      </c>
    </row>
    <row r="186" spans="1:9" ht="30.6">
      <c r="A186" s="448" t="s">
        <v>1326</v>
      </c>
      <c r="C186" t="s">
        <v>1876</v>
      </c>
      <c r="D186" s="155" t="s">
        <v>1875</v>
      </c>
      <c r="E186" s="663">
        <v>0.23</v>
      </c>
      <c r="F186" t="s">
        <v>1649</v>
      </c>
      <c r="G186" t="s">
        <v>1650</v>
      </c>
      <c r="H186" t="s">
        <v>1672</v>
      </c>
      <c r="I186" s="251">
        <v>5902811501835</v>
      </c>
    </row>
    <row r="187" spans="1:9" ht="30.6">
      <c r="A187" s="448" t="s">
        <v>1332</v>
      </c>
      <c r="C187" t="s">
        <v>1877</v>
      </c>
      <c r="D187" s="155" t="s">
        <v>1878</v>
      </c>
      <c r="E187" s="663">
        <v>0.23</v>
      </c>
      <c r="F187" t="s">
        <v>1649</v>
      </c>
      <c r="G187" t="s">
        <v>1672</v>
      </c>
      <c r="H187" t="s">
        <v>1672</v>
      </c>
      <c r="I187" s="251">
        <v>5902811501842</v>
      </c>
    </row>
    <row r="188" spans="1:9" ht="30.6">
      <c r="A188" s="448" t="s">
        <v>1334</v>
      </c>
      <c r="C188" t="s">
        <v>1879</v>
      </c>
      <c r="D188" s="155" t="s">
        <v>1880</v>
      </c>
      <c r="E188" s="663">
        <v>0.23</v>
      </c>
      <c r="F188" t="s">
        <v>1649</v>
      </c>
      <c r="G188" t="s">
        <v>1650</v>
      </c>
      <c r="H188" t="s">
        <v>1650</v>
      </c>
      <c r="I188" s="251">
        <v>5902811501859</v>
      </c>
    </row>
    <row r="189" spans="1:9" ht="30.6">
      <c r="A189" s="448" t="s">
        <v>1331</v>
      </c>
      <c r="C189" t="s">
        <v>1881</v>
      </c>
      <c r="D189" s="155" t="s">
        <v>1882</v>
      </c>
      <c r="E189" s="663">
        <v>0.23</v>
      </c>
      <c r="F189" t="s">
        <v>1649</v>
      </c>
      <c r="G189" t="s">
        <v>1672</v>
      </c>
      <c r="H189" t="s">
        <v>1650</v>
      </c>
      <c r="I189" s="251">
        <v>5902811501866</v>
      </c>
    </row>
    <row r="190" spans="1:9" ht="30.6">
      <c r="A190" s="448" t="s">
        <v>1333</v>
      </c>
      <c r="C190" t="s">
        <v>1883</v>
      </c>
      <c r="D190" s="155" t="s">
        <v>1884</v>
      </c>
      <c r="E190" s="663">
        <v>0.23</v>
      </c>
      <c r="F190" t="s">
        <v>1649</v>
      </c>
      <c r="G190" t="s">
        <v>1672</v>
      </c>
      <c r="H190" t="s">
        <v>1650</v>
      </c>
      <c r="I190" s="251">
        <v>5902811501873</v>
      </c>
    </row>
    <row r="191" spans="1:9" ht="20.399999999999999">
      <c r="A191" s="448" t="s">
        <v>1336</v>
      </c>
      <c r="C191" t="s">
        <v>1885</v>
      </c>
      <c r="D191" s="675" t="s">
        <v>1886</v>
      </c>
      <c r="E191" s="663">
        <v>0.23</v>
      </c>
      <c r="F191" t="s">
        <v>1649</v>
      </c>
      <c r="G191" t="s">
        <v>1672</v>
      </c>
      <c r="H191" t="s">
        <v>1650</v>
      </c>
      <c r="I191" s="251">
        <v>5902811501880</v>
      </c>
    </row>
    <row r="192" spans="1:9" ht="20.399999999999999">
      <c r="A192" s="448" t="s">
        <v>1337</v>
      </c>
      <c r="C192" t="s">
        <v>1887</v>
      </c>
      <c r="D192" s="675" t="s">
        <v>1888</v>
      </c>
      <c r="E192" s="663">
        <v>0.23</v>
      </c>
      <c r="F192" t="s">
        <v>1649</v>
      </c>
      <c r="G192" t="s">
        <v>1672</v>
      </c>
      <c r="H192" t="s">
        <v>1672</v>
      </c>
      <c r="I192" s="251">
        <v>5902811501897</v>
      </c>
    </row>
    <row r="193" spans="1:9" ht="20.399999999999999">
      <c r="A193" s="448" t="s">
        <v>1338</v>
      </c>
      <c r="C193" t="s">
        <v>1889</v>
      </c>
      <c r="D193" s="675" t="s">
        <v>1890</v>
      </c>
      <c r="E193" s="663">
        <v>0.23</v>
      </c>
      <c r="F193" t="s">
        <v>1649</v>
      </c>
      <c r="G193" t="s">
        <v>1672</v>
      </c>
      <c r="H193" t="s">
        <v>1672</v>
      </c>
      <c r="I193" s="251">
        <v>5902811501903</v>
      </c>
    </row>
    <row r="194" spans="1:9" ht="20.399999999999999">
      <c r="A194" s="448" t="s">
        <v>1339</v>
      </c>
      <c r="C194" t="s">
        <v>1891</v>
      </c>
      <c r="D194" s="675" t="s">
        <v>1892</v>
      </c>
      <c r="E194" s="663">
        <v>0.23</v>
      </c>
      <c r="F194" t="s">
        <v>1649</v>
      </c>
      <c r="G194" t="s">
        <v>1650</v>
      </c>
      <c r="H194" t="s">
        <v>1672</v>
      </c>
      <c r="I194" s="251">
        <v>5902811501910</v>
      </c>
    </row>
    <row r="195" spans="1:9" ht="20.399999999999999">
      <c r="A195" s="448" t="s">
        <v>1340</v>
      </c>
      <c r="C195" t="s">
        <v>1893</v>
      </c>
      <c r="D195" s="675" t="s">
        <v>1894</v>
      </c>
      <c r="E195" s="663">
        <v>0.23</v>
      </c>
      <c r="F195" t="s">
        <v>1649</v>
      </c>
      <c r="G195" t="s">
        <v>1650</v>
      </c>
      <c r="H195" t="s">
        <v>1672</v>
      </c>
      <c r="I195" s="251">
        <v>5902811501927</v>
      </c>
    </row>
    <row r="196" spans="1:9" ht="20.399999999999999">
      <c r="A196" s="448" t="s">
        <v>1341</v>
      </c>
      <c r="C196" t="s">
        <v>1895</v>
      </c>
      <c r="D196" s="675" t="s">
        <v>1896</v>
      </c>
      <c r="E196" s="663">
        <v>0.23</v>
      </c>
      <c r="F196" t="s">
        <v>1649</v>
      </c>
      <c r="G196" t="s">
        <v>1650</v>
      </c>
      <c r="H196" t="s">
        <v>1672</v>
      </c>
      <c r="I196" s="251">
        <v>5902811501934</v>
      </c>
    </row>
    <row r="197" spans="1:9" ht="20.399999999999999">
      <c r="A197" s="448" t="s">
        <v>1342</v>
      </c>
      <c r="C197" t="s">
        <v>1897</v>
      </c>
      <c r="D197" s="675" t="s">
        <v>1898</v>
      </c>
      <c r="E197" s="663">
        <v>0.23</v>
      </c>
      <c r="F197" t="s">
        <v>1649</v>
      </c>
      <c r="G197" t="s">
        <v>1650</v>
      </c>
      <c r="H197" t="s">
        <v>1672</v>
      </c>
      <c r="I197" s="251">
        <v>5902811501941</v>
      </c>
    </row>
    <row r="198" spans="1:9" ht="20.399999999999999">
      <c r="A198" s="448" t="s">
        <v>1343</v>
      </c>
      <c r="C198" t="s">
        <v>1899</v>
      </c>
      <c r="D198" s="675" t="s">
        <v>1900</v>
      </c>
      <c r="E198" s="663">
        <v>0.23</v>
      </c>
      <c r="F198" t="s">
        <v>1649</v>
      </c>
      <c r="G198" t="s">
        <v>1650</v>
      </c>
      <c r="H198" t="s">
        <v>1672</v>
      </c>
      <c r="I198" s="251">
        <v>5902811501958</v>
      </c>
    </row>
    <row r="199" spans="1:9" ht="20.399999999999999">
      <c r="A199" s="448" t="s">
        <v>1344</v>
      </c>
      <c r="C199" t="s">
        <v>1901</v>
      </c>
      <c r="D199" s="675" t="s">
        <v>1902</v>
      </c>
      <c r="E199" s="663">
        <v>0.23</v>
      </c>
      <c r="F199" t="s">
        <v>1649</v>
      </c>
      <c r="G199" t="s">
        <v>1650</v>
      </c>
      <c r="H199" t="s">
        <v>1672</v>
      </c>
      <c r="I199" s="251">
        <v>5902811501965</v>
      </c>
    </row>
    <row r="200" spans="1:9" ht="20.399999999999999">
      <c r="A200" s="448" t="s">
        <v>1345</v>
      </c>
      <c r="C200" t="s">
        <v>1903</v>
      </c>
      <c r="D200" s="675" t="s">
        <v>1904</v>
      </c>
      <c r="E200" s="663">
        <v>0.23</v>
      </c>
      <c r="F200" t="s">
        <v>1649</v>
      </c>
      <c r="G200" t="s">
        <v>1650</v>
      </c>
      <c r="H200" t="s">
        <v>1672</v>
      </c>
      <c r="I200" s="251">
        <v>5902811501972</v>
      </c>
    </row>
    <row r="201" spans="1:9" ht="20.399999999999999">
      <c r="A201" s="448" t="s">
        <v>1346</v>
      </c>
      <c r="C201" t="s">
        <v>1905</v>
      </c>
      <c r="D201" s="675" t="s">
        <v>1906</v>
      </c>
      <c r="E201" s="663">
        <v>0.23</v>
      </c>
      <c r="F201" t="s">
        <v>1649</v>
      </c>
      <c r="G201" t="s">
        <v>1650</v>
      </c>
      <c r="H201" t="s">
        <v>1672</v>
      </c>
      <c r="I201" s="251">
        <v>5902811501989</v>
      </c>
    </row>
    <row r="202" spans="1:9" ht="20.399999999999999">
      <c r="A202" s="448" t="s">
        <v>1347</v>
      </c>
      <c r="C202" t="s">
        <v>1907</v>
      </c>
      <c r="D202" s="675" t="s">
        <v>1908</v>
      </c>
      <c r="E202" s="663">
        <v>0.23</v>
      </c>
      <c r="F202" t="s">
        <v>1649</v>
      </c>
      <c r="G202" t="s">
        <v>1650</v>
      </c>
      <c r="H202" t="s">
        <v>1672</v>
      </c>
      <c r="I202" s="251">
        <v>5902811501996</v>
      </c>
    </row>
    <row r="203" spans="1:9" ht="20.399999999999999">
      <c r="A203" s="448" t="s">
        <v>1348</v>
      </c>
      <c r="C203" t="s">
        <v>1909</v>
      </c>
      <c r="D203" s="675" t="s">
        <v>1910</v>
      </c>
      <c r="E203" s="663">
        <v>0.23</v>
      </c>
      <c r="F203" t="s">
        <v>1649</v>
      </c>
      <c r="G203" t="s">
        <v>1650</v>
      </c>
      <c r="H203" t="s">
        <v>1672</v>
      </c>
      <c r="I203" s="251">
        <v>5902811502009</v>
      </c>
    </row>
    <row r="204" spans="1:9" ht="20.399999999999999">
      <c r="A204" s="448" t="s">
        <v>1349</v>
      </c>
      <c r="C204" t="s">
        <v>1911</v>
      </c>
      <c r="D204" s="675" t="s">
        <v>1912</v>
      </c>
      <c r="E204" s="663">
        <v>0.23</v>
      </c>
      <c r="F204" t="s">
        <v>1649</v>
      </c>
      <c r="G204" t="s">
        <v>1650</v>
      </c>
      <c r="H204" t="s">
        <v>1672</v>
      </c>
      <c r="I204" s="251">
        <v>5902811502016</v>
      </c>
    </row>
    <row r="205" spans="1:9" ht="20.399999999999999">
      <c r="A205" s="448" t="s">
        <v>1350</v>
      </c>
      <c r="C205" t="s">
        <v>1913</v>
      </c>
      <c r="D205" s="675" t="s">
        <v>1914</v>
      </c>
      <c r="E205" s="663">
        <v>0.23</v>
      </c>
      <c r="F205" t="s">
        <v>1649</v>
      </c>
      <c r="G205" t="s">
        <v>1672</v>
      </c>
      <c r="H205" t="s">
        <v>1650</v>
      </c>
      <c r="I205" s="251">
        <v>5902811502023</v>
      </c>
    </row>
    <row r="206" spans="1:9" ht="20.399999999999999">
      <c r="A206" s="448" t="s">
        <v>1351</v>
      </c>
      <c r="C206" t="s">
        <v>1915</v>
      </c>
      <c r="D206" s="675" t="s">
        <v>1916</v>
      </c>
      <c r="E206" s="663">
        <v>0.23</v>
      </c>
      <c r="F206" t="s">
        <v>1649</v>
      </c>
      <c r="G206" t="s">
        <v>1672</v>
      </c>
      <c r="H206" t="s">
        <v>1650</v>
      </c>
      <c r="I206" s="251">
        <v>5902811502030</v>
      </c>
    </row>
    <row r="207" spans="1:9" ht="20.399999999999999">
      <c r="A207" s="448" t="s">
        <v>1352</v>
      </c>
      <c r="C207" t="s">
        <v>1917</v>
      </c>
      <c r="D207" s="675" t="s">
        <v>1918</v>
      </c>
      <c r="E207" s="663">
        <v>0.23</v>
      </c>
      <c r="F207" t="s">
        <v>1649</v>
      </c>
      <c r="G207" t="s">
        <v>1672</v>
      </c>
      <c r="H207" t="s">
        <v>1650</v>
      </c>
      <c r="I207" s="251">
        <v>5902811502047</v>
      </c>
    </row>
    <row r="208" spans="1:9" ht="20.399999999999999">
      <c r="A208" s="448" t="s">
        <v>1353</v>
      </c>
      <c r="C208" t="s">
        <v>1919</v>
      </c>
      <c r="D208" s="675" t="s">
        <v>1920</v>
      </c>
      <c r="E208" s="663">
        <v>0.23</v>
      </c>
      <c r="F208" t="s">
        <v>1649</v>
      </c>
      <c r="G208" t="s">
        <v>1650</v>
      </c>
      <c r="H208" t="s">
        <v>1672</v>
      </c>
      <c r="I208" s="251">
        <v>5902811502054</v>
      </c>
    </row>
    <row r="209" spans="1:9" ht="20.399999999999999">
      <c r="A209" s="448" t="s">
        <v>1354</v>
      </c>
      <c r="C209" t="s">
        <v>1921</v>
      </c>
      <c r="D209" s="675" t="s">
        <v>1922</v>
      </c>
      <c r="E209" s="663">
        <v>0.23</v>
      </c>
      <c r="F209" t="s">
        <v>1649</v>
      </c>
      <c r="G209" t="s">
        <v>1672</v>
      </c>
      <c r="H209" t="s">
        <v>1650</v>
      </c>
      <c r="I209" s="251">
        <v>5902811502061</v>
      </c>
    </row>
    <row r="210" spans="1:9" ht="20.399999999999999">
      <c r="A210" s="448" t="s">
        <v>1355</v>
      </c>
      <c r="C210" t="s">
        <v>1923</v>
      </c>
      <c r="D210" s="675" t="s">
        <v>1924</v>
      </c>
      <c r="E210" s="663">
        <v>0.23</v>
      </c>
      <c r="F210" t="s">
        <v>1649</v>
      </c>
      <c r="G210" t="s">
        <v>1672</v>
      </c>
      <c r="H210" t="s">
        <v>1650</v>
      </c>
      <c r="I210" s="251">
        <v>5902811502078</v>
      </c>
    </row>
    <row r="211" spans="1:9" ht="20.399999999999999">
      <c r="A211" s="448" t="s">
        <v>1356</v>
      </c>
      <c r="C211" t="s">
        <v>1925</v>
      </c>
      <c r="D211" s="675" t="s">
        <v>1926</v>
      </c>
      <c r="E211" s="663">
        <v>0.23</v>
      </c>
      <c r="F211" t="s">
        <v>1649</v>
      </c>
      <c r="G211" t="s">
        <v>1672</v>
      </c>
      <c r="H211" t="s">
        <v>1672</v>
      </c>
      <c r="I211" s="251">
        <v>5902811502085</v>
      </c>
    </row>
    <row r="212" spans="1:9" ht="20.399999999999999">
      <c r="A212" s="448" t="s">
        <v>1357</v>
      </c>
      <c r="C212" t="s">
        <v>1927</v>
      </c>
      <c r="D212" s="675" t="s">
        <v>1928</v>
      </c>
      <c r="E212" s="663">
        <v>0.23</v>
      </c>
      <c r="F212" t="s">
        <v>1649</v>
      </c>
      <c r="G212" t="s">
        <v>1672</v>
      </c>
      <c r="H212" t="s">
        <v>1650</v>
      </c>
      <c r="I212" s="251">
        <v>5902811502092</v>
      </c>
    </row>
    <row r="213" spans="1:9" ht="20.399999999999999">
      <c r="A213" s="448" t="s">
        <v>1358</v>
      </c>
      <c r="C213" t="s">
        <v>1929</v>
      </c>
      <c r="D213" s="675" t="s">
        <v>1930</v>
      </c>
      <c r="E213" s="663">
        <v>0.23</v>
      </c>
      <c r="F213" t="s">
        <v>1649</v>
      </c>
      <c r="G213" t="s">
        <v>1650</v>
      </c>
      <c r="H213" t="s">
        <v>1650</v>
      </c>
      <c r="I213" s="251">
        <v>5902811502108</v>
      </c>
    </row>
    <row r="214" spans="1:9" ht="20.399999999999999">
      <c r="A214" s="448" t="s">
        <v>1359</v>
      </c>
      <c r="C214" t="s">
        <v>1931</v>
      </c>
      <c r="D214" s="675" t="s">
        <v>1932</v>
      </c>
      <c r="E214" s="663">
        <v>0.23</v>
      </c>
      <c r="F214" t="s">
        <v>1649</v>
      </c>
      <c r="G214" t="s">
        <v>1672</v>
      </c>
      <c r="H214" t="s">
        <v>1650</v>
      </c>
      <c r="I214" s="251">
        <v>5902811502115</v>
      </c>
    </row>
    <row r="215" spans="1:9" ht="20.399999999999999">
      <c r="A215" s="448" t="s">
        <v>1360</v>
      </c>
      <c r="C215" t="s">
        <v>1933</v>
      </c>
      <c r="D215" s="675" t="s">
        <v>1934</v>
      </c>
      <c r="E215" s="663">
        <v>0.23</v>
      </c>
      <c r="F215" t="s">
        <v>1649</v>
      </c>
      <c r="G215" t="s">
        <v>1650</v>
      </c>
      <c r="H215" t="s">
        <v>1672</v>
      </c>
      <c r="I215" s="251">
        <v>5902811502122</v>
      </c>
    </row>
    <row r="216" spans="1:9" ht="20.399999999999999">
      <c r="A216" s="448" t="s">
        <v>1362</v>
      </c>
      <c r="C216" t="s">
        <v>1933</v>
      </c>
      <c r="D216" s="675" t="s">
        <v>1935</v>
      </c>
      <c r="E216" s="663">
        <v>0.23</v>
      </c>
      <c r="F216" t="s">
        <v>1649</v>
      </c>
      <c r="G216" t="s">
        <v>1650</v>
      </c>
      <c r="H216" t="s">
        <v>1672</v>
      </c>
      <c r="I216" s="251">
        <v>5902811502139</v>
      </c>
    </row>
    <row r="217" spans="1:9" ht="20.399999999999999">
      <c r="A217" s="448" t="s">
        <v>1361</v>
      </c>
      <c r="C217" t="s">
        <v>1936</v>
      </c>
      <c r="D217" s="675" t="s">
        <v>1934</v>
      </c>
      <c r="E217" s="663">
        <v>0.23</v>
      </c>
      <c r="F217" t="s">
        <v>1649</v>
      </c>
      <c r="G217" t="s">
        <v>1672</v>
      </c>
      <c r="H217" t="s">
        <v>1650</v>
      </c>
      <c r="I217" s="251">
        <v>5902811502146</v>
      </c>
    </row>
    <row r="218" spans="1:9" ht="20.399999999999999">
      <c r="A218" s="448" t="s">
        <v>1363</v>
      </c>
      <c r="C218" t="s">
        <v>1937</v>
      </c>
      <c r="D218" s="675" t="s">
        <v>1935</v>
      </c>
      <c r="E218" s="663">
        <v>0.23</v>
      </c>
      <c r="F218" t="s">
        <v>1649</v>
      </c>
      <c r="G218" t="s">
        <v>1672</v>
      </c>
      <c r="H218" t="s">
        <v>1650</v>
      </c>
      <c r="I218" s="251">
        <v>5902811502153</v>
      </c>
    </row>
    <row r="219" spans="1:9" ht="20.399999999999999">
      <c r="A219" s="448" t="s">
        <v>1365</v>
      </c>
      <c r="C219" t="s">
        <v>1938</v>
      </c>
      <c r="D219" s="675" t="s">
        <v>1939</v>
      </c>
      <c r="E219" s="663">
        <v>0.23</v>
      </c>
      <c r="F219" t="s">
        <v>1649</v>
      </c>
      <c r="G219" t="s">
        <v>1672</v>
      </c>
      <c r="H219" t="s">
        <v>1650</v>
      </c>
      <c r="I219" s="251">
        <v>5902811502160</v>
      </c>
    </row>
    <row r="220" spans="1:9" ht="20.399999999999999">
      <c r="A220" s="448" t="s">
        <v>1364</v>
      </c>
      <c r="C220" t="s">
        <v>1940</v>
      </c>
      <c r="D220" s="675" t="s">
        <v>1939</v>
      </c>
      <c r="E220" s="663">
        <v>0.23</v>
      </c>
      <c r="F220" t="s">
        <v>1649</v>
      </c>
      <c r="G220" t="s">
        <v>1672</v>
      </c>
      <c r="H220" t="s">
        <v>1650</v>
      </c>
      <c r="I220" s="251">
        <v>5902811502177</v>
      </c>
    </row>
    <row r="221" spans="1:9" ht="20.399999999999999">
      <c r="A221" s="448" t="s">
        <v>1366</v>
      </c>
      <c r="C221" t="s">
        <v>1941</v>
      </c>
      <c r="D221" s="675" t="s">
        <v>1939</v>
      </c>
      <c r="E221" s="663">
        <v>0.23</v>
      </c>
      <c r="F221" t="s">
        <v>1649</v>
      </c>
      <c r="G221" t="s">
        <v>1650</v>
      </c>
      <c r="H221" t="s">
        <v>1672</v>
      </c>
      <c r="I221" s="251">
        <v>5902811502184</v>
      </c>
    </row>
    <row r="222" spans="1:9" ht="20.399999999999999">
      <c r="A222" s="448" t="s">
        <v>1367</v>
      </c>
      <c r="C222" t="s">
        <v>1942</v>
      </c>
      <c r="D222" s="675" t="s">
        <v>1939</v>
      </c>
      <c r="E222" s="663">
        <v>0.23</v>
      </c>
      <c r="F222" t="s">
        <v>1649</v>
      </c>
      <c r="G222" t="s">
        <v>1650</v>
      </c>
      <c r="H222" t="s">
        <v>1650</v>
      </c>
      <c r="I222" s="251">
        <v>5902811502191</v>
      </c>
    </row>
    <row r="223" spans="1:9" ht="20.399999999999999">
      <c r="A223" s="448" t="s">
        <v>1369</v>
      </c>
      <c r="C223" t="s">
        <v>1943</v>
      </c>
      <c r="D223" s="675" t="s">
        <v>1944</v>
      </c>
      <c r="E223" s="663">
        <v>0.23</v>
      </c>
      <c r="F223" t="s">
        <v>1649</v>
      </c>
      <c r="G223" t="s">
        <v>1650</v>
      </c>
      <c r="H223" t="s">
        <v>1672</v>
      </c>
      <c r="I223" s="251">
        <v>5902811502207</v>
      </c>
    </row>
    <row r="224" spans="1:9" ht="20.399999999999999">
      <c r="A224" s="448" t="s">
        <v>1368</v>
      </c>
      <c r="C224" t="s">
        <v>1945</v>
      </c>
      <c r="D224" s="675" t="s">
        <v>1944</v>
      </c>
      <c r="E224" s="663">
        <v>0.23</v>
      </c>
      <c r="F224" t="s">
        <v>1649</v>
      </c>
      <c r="G224" t="s">
        <v>1650</v>
      </c>
      <c r="H224" t="s">
        <v>1672</v>
      </c>
      <c r="I224" s="251">
        <v>5902811502214</v>
      </c>
    </row>
    <row r="225" spans="1:9" ht="20.399999999999999">
      <c r="A225" s="448" t="s">
        <v>1371</v>
      </c>
      <c r="C225" t="s">
        <v>1946</v>
      </c>
      <c r="D225" s="675" t="s">
        <v>1944</v>
      </c>
      <c r="E225" s="663">
        <v>0.23</v>
      </c>
      <c r="F225" t="s">
        <v>1649</v>
      </c>
      <c r="G225" t="s">
        <v>1650</v>
      </c>
      <c r="H225" t="s">
        <v>1672</v>
      </c>
      <c r="I225" s="251">
        <v>5902811502221</v>
      </c>
    </row>
    <row r="226" spans="1:9" ht="20.399999999999999">
      <c r="A226" s="448" t="s">
        <v>1370</v>
      </c>
      <c r="C226" t="s">
        <v>1947</v>
      </c>
      <c r="D226" s="675" t="s">
        <v>1944</v>
      </c>
      <c r="E226" s="663">
        <v>0.23</v>
      </c>
      <c r="F226" t="s">
        <v>1649</v>
      </c>
      <c r="G226" t="s">
        <v>1650</v>
      </c>
      <c r="H226" t="s">
        <v>1672</v>
      </c>
      <c r="I226" s="251">
        <v>5902811502238</v>
      </c>
    </row>
    <row r="227" spans="1:9" ht="20.399999999999999">
      <c r="A227" s="448" t="s">
        <v>1373</v>
      </c>
      <c r="C227" t="s">
        <v>1948</v>
      </c>
      <c r="D227" s="675" t="s">
        <v>1944</v>
      </c>
      <c r="E227" s="663">
        <v>0.23</v>
      </c>
      <c r="F227" t="s">
        <v>1649</v>
      </c>
      <c r="G227" t="s">
        <v>1650</v>
      </c>
      <c r="H227" t="s">
        <v>1672</v>
      </c>
      <c r="I227" s="251">
        <v>5902811502245</v>
      </c>
    </row>
    <row r="228" spans="1:9" ht="20.399999999999999">
      <c r="A228" s="448" t="s">
        <v>1372</v>
      </c>
      <c r="C228" t="s">
        <v>1949</v>
      </c>
      <c r="D228" s="675" t="s">
        <v>1944</v>
      </c>
      <c r="E228" s="663">
        <v>0.23</v>
      </c>
      <c r="F228" t="s">
        <v>1649</v>
      </c>
      <c r="G228" t="s">
        <v>1650</v>
      </c>
      <c r="H228" t="s">
        <v>1672</v>
      </c>
      <c r="I228" s="251">
        <v>5902811502252</v>
      </c>
    </row>
    <row r="229" spans="1:9" ht="20.399999999999999">
      <c r="A229" s="448" t="s">
        <v>1378</v>
      </c>
      <c r="C229" t="s">
        <v>1950</v>
      </c>
      <c r="D229" s="675" t="s">
        <v>1951</v>
      </c>
      <c r="E229" s="663">
        <v>0.23</v>
      </c>
      <c r="F229" t="s">
        <v>1649</v>
      </c>
      <c r="G229" t="s">
        <v>1650</v>
      </c>
      <c r="H229" t="s">
        <v>1672</v>
      </c>
      <c r="I229" s="251">
        <v>5902811502269</v>
      </c>
    </row>
    <row r="230" spans="1:9" ht="20.399999999999999">
      <c r="A230" s="448" t="s">
        <v>1377</v>
      </c>
      <c r="C230" t="s">
        <v>1952</v>
      </c>
      <c r="D230" s="675" t="s">
        <v>1951</v>
      </c>
      <c r="E230" s="663">
        <v>0.23</v>
      </c>
      <c r="F230" t="s">
        <v>1649</v>
      </c>
      <c r="G230" t="s">
        <v>1650</v>
      </c>
      <c r="H230" t="s">
        <v>1672</v>
      </c>
      <c r="I230" s="251">
        <v>5902811502276</v>
      </c>
    </row>
    <row r="231" spans="1:9" ht="20.399999999999999">
      <c r="A231" s="448" t="s">
        <v>1380</v>
      </c>
      <c r="C231" t="s">
        <v>1953</v>
      </c>
      <c r="D231" s="675" t="s">
        <v>1951</v>
      </c>
      <c r="E231" s="663">
        <v>0.23</v>
      </c>
      <c r="F231" t="s">
        <v>1649</v>
      </c>
      <c r="G231" t="s">
        <v>1650</v>
      </c>
      <c r="H231" t="s">
        <v>1650</v>
      </c>
      <c r="I231" s="251">
        <v>5902811502283</v>
      </c>
    </row>
    <row r="232" spans="1:9" ht="20.399999999999999">
      <c r="A232" s="448" t="s">
        <v>1379</v>
      </c>
      <c r="C232" t="s">
        <v>1954</v>
      </c>
      <c r="D232" s="675" t="s">
        <v>1951</v>
      </c>
      <c r="E232" s="663">
        <v>0.23</v>
      </c>
      <c r="F232" t="s">
        <v>1649</v>
      </c>
      <c r="G232" t="s">
        <v>1650</v>
      </c>
      <c r="H232" t="s">
        <v>1672</v>
      </c>
      <c r="I232" s="251">
        <v>5902811502290</v>
      </c>
    </row>
    <row r="233" spans="1:9" ht="20.399999999999999">
      <c r="A233" s="448" t="s">
        <v>1382</v>
      </c>
      <c r="C233" t="s">
        <v>1955</v>
      </c>
      <c r="D233" s="675" t="s">
        <v>1951</v>
      </c>
      <c r="E233" s="663">
        <v>0.23</v>
      </c>
      <c r="F233" t="s">
        <v>1649</v>
      </c>
      <c r="G233" t="s">
        <v>1650</v>
      </c>
      <c r="H233" t="s">
        <v>1672</v>
      </c>
      <c r="I233" s="251">
        <v>5902811502306</v>
      </c>
    </row>
    <row r="234" spans="1:9" ht="20.399999999999999">
      <c r="A234" s="448" t="s">
        <v>1381</v>
      </c>
      <c r="C234" t="s">
        <v>1956</v>
      </c>
      <c r="D234" s="675" t="s">
        <v>1951</v>
      </c>
      <c r="E234" s="663">
        <v>0.23</v>
      </c>
      <c r="F234" t="s">
        <v>1649</v>
      </c>
      <c r="G234" t="s">
        <v>1650</v>
      </c>
      <c r="H234" t="s">
        <v>1672</v>
      </c>
      <c r="I234" s="251">
        <v>5902811502313</v>
      </c>
    </row>
    <row r="235" spans="1:9" ht="20.399999999999999">
      <c r="A235" s="448" t="s">
        <v>1384</v>
      </c>
      <c r="C235" t="s">
        <v>1957</v>
      </c>
      <c r="D235" s="675" t="s">
        <v>1958</v>
      </c>
      <c r="E235" s="663">
        <v>0.23</v>
      </c>
      <c r="F235" t="s">
        <v>1649</v>
      </c>
      <c r="G235" t="s">
        <v>1650</v>
      </c>
      <c r="H235" t="s">
        <v>1672</v>
      </c>
      <c r="I235" s="251">
        <v>5902811502320</v>
      </c>
    </row>
    <row r="236" spans="1:9" ht="20.399999999999999">
      <c r="A236" s="448" t="s">
        <v>1383</v>
      </c>
      <c r="C236" t="s">
        <v>1959</v>
      </c>
      <c r="D236" s="675" t="s">
        <v>1958</v>
      </c>
      <c r="E236" s="663">
        <v>0.23</v>
      </c>
      <c r="F236" t="s">
        <v>1649</v>
      </c>
      <c r="G236" t="s">
        <v>1650</v>
      </c>
      <c r="H236" t="s">
        <v>1672</v>
      </c>
      <c r="I236" s="251">
        <v>5902811502337</v>
      </c>
    </row>
    <row r="237" spans="1:9" ht="20.399999999999999">
      <c r="A237" s="448" t="s">
        <v>1386</v>
      </c>
      <c r="C237" t="s">
        <v>1960</v>
      </c>
      <c r="D237" s="675" t="s">
        <v>1958</v>
      </c>
      <c r="E237" s="663">
        <v>0.23</v>
      </c>
      <c r="F237" t="s">
        <v>1649</v>
      </c>
      <c r="G237" t="s">
        <v>1650</v>
      </c>
      <c r="H237" t="s">
        <v>1672</v>
      </c>
      <c r="I237" s="251">
        <v>5902811502344</v>
      </c>
    </row>
    <row r="238" spans="1:9" ht="20.399999999999999">
      <c r="A238" s="448" t="s">
        <v>1385</v>
      </c>
      <c r="C238" t="s">
        <v>1961</v>
      </c>
      <c r="D238" s="675" t="s">
        <v>1958</v>
      </c>
      <c r="E238" s="663">
        <v>0.23</v>
      </c>
      <c r="F238" t="s">
        <v>1649</v>
      </c>
      <c r="G238" t="s">
        <v>1650</v>
      </c>
      <c r="H238" t="s">
        <v>1672</v>
      </c>
      <c r="I238" s="251">
        <v>5902811502351</v>
      </c>
    </row>
    <row r="239" spans="1:9" ht="20.399999999999999">
      <c r="A239" s="448" t="s">
        <v>1388</v>
      </c>
      <c r="C239" t="s">
        <v>1962</v>
      </c>
      <c r="D239" s="675" t="s">
        <v>1958</v>
      </c>
      <c r="E239" s="663">
        <v>0.23</v>
      </c>
      <c r="F239" t="s">
        <v>1649</v>
      </c>
      <c r="G239" t="s">
        <v>1650</v>
      </c>
      <c r="H239" t="s">
        <v>1650</v>
      </c>
      <c r="I239" s="251">
        <v>5902811502368</v>
      </c>
    </row>
    <row r="240" spans="1:9" ht="20.399999999999999">
      <c r="A240" s="448" t="s">
        <v>1387</v>
      </c>
      <c r="C240" t="s">
        <v>1963</v>
      </c>
      <c r="D240" s="675" t="s">
        <v>1958</v>
      </c>
      <c r="E240" s="663">
        <v>0.23</v>
      </c>
      <c r="F240" t="s">
        <v>1649</v>
      </c>
      <c r="G240" t="s">
        <v>1650</v>
      </c>
      <c r="H240" t="s">
        <v>1672</v>
      </c>
      <c r="I240" s="251">
        <v>5902811502375</v>
      </c>
    </row>
    <row r="241" spans="1:9" ht="20.399999999999999">
      <c r="A241" s="448" t="s">
        <v>1390</v>
      </c>
      <c r="C241" t="s">
        <v>1964</v>
      </c>
      <c r="D241" s="675" t="s">
        <v>1965</v>
      </c>
      <c r="E241" s="663">
        <v>0.23</v>
      </c>
      <c r="F241" t="s">
        <v>1649</v>
      </c>
      <c r="G241" t="s">
        <v>1650</v>
      </c>
      <c r="H241" t="s">
        <v>1672</v>
      </c>
      <c r="I241" s="251">
        <v>5902811502382</v>
      </c>
    </row>
    <row r="242" spans="1:9" ht="20.399999999999999">
      <c r="A242" s="448" t="s">
        <v>1389</v>
      </c>
      <c r="C242" t="s">
        <v>1966</v>
      </c>
      <c r="D242" s="675" t="s">
        <v>1965</v>
      </c>
      <c r="E242" s="663">
        <v>0.23</v>
      </c>
      <c r="F242" t="s">
        <v>1649</v>
      </c>
      <c r="G242" t="s">
        <v>1650</v>
      </c>
      <c r="H242" t="s">
        <v>1672</v>
      </c>
      <c r="I242" s="251">
        <v>5902811502399</v>
      </c>
    </row>
    <row r="243" spans="1:9" ht="20.399999999999999">
      <c r="A243" s="448" t="s">
        <v>1392</v>
      </c>
      <c r="C243" t="s">
        <v>1967</v>
      </c>
      <c r="D243" s="675" t="s">
        <v>1965</v>
      </c>
      <c r="E243" s="663">
        <v>0.23</v>
      </c>
      <c r="F243" t="s">
        <v>1649</v>
      </c>
      <c r="G243" t="s">
        <v>1650</v>
      </c>
      <c r="H243" t="s">
        <v>1650</v>
      </c>
      <c r="I243" s="251">
        <v>5902811502405</v>
      </c>
    </row>
    <row r="244" spans="1:9" ht="20.399999999999999">
      <c r="A244" s="448" t="s">
        <v>1391</v>
      </c>
      <c r="C244" t="s">
        <v>1968</v>
      </c>
      <c r="D244" s="675" t="s">
        <v>1965</v>
      </c>
      <c r="E244" s="663">
        <v>0.23</v>
      </c>
      <c r="F244" t="s">
        <v>1649</v>
      </c>
      <c r="G244" t="s">
        <v>1650</v>
      </c>
      <c r="H244" t="s">
        <v>1672</v>
      </c>
      <c r="I244" s="251">
        <v>5902811502412</v>
      </c>
    </row>
    <row r="245" spans="1:9" ht="20.399999999999999">
      <c r="A245" s="448" t="s">
        <v>1394</v>
      </c>
      <c r="C245" t="s">
        <v>1969</v>
      </c>
      <c r="D245" s="675" t="s">
        <v>1965</v>
      </c>
      <c r="E245" s="663">
        <v>0.23</v>
      </c>
      <c r="F245" t="s">
        <v>1649</v>
      </c>
      <c r="G245" t="s">
        <v>1650</v>
      </c>
      <c r="H245" t="s">
        <v>1672</v>
      </c>
      <c r="I245" s="251">
        <v>5902811502429</v>
      </c>
    </row>
    <row r="246" spans="1:9" ht="20.399999999999999">
      <c r="A246" s="448" t="s">
        <v>1393</v>
      </c>
      <c r="C246" t="s">
        <v>1970</v>
      </c>
      <c r="D246" s="675" t="s">
        <v>1965</v>
      </c>
      <c r="E246" s="663">
        <v>0.23</v>
      </c>
      <c r="F246" t="s">
        <v>1649</v>
      </c>
      <c r="G246" t="s">
        <v>1650</v>
      </c>
      <c r="H246" t="s">
        <v>1672</v>
      </c>
      <c r="I246" s="251">
        <v>5902811502436</v>
      </c>
    </row>
    <row r="247" spans="1:9" ht="20.399999999999999">
      <c r="A247" s="448" t="s">
        <v>1396</v>
      </c>
      <c r="C247" t="s">
        <v>1971</v>
      </c>
      <c r="D247" s="675" t="s">
        <v>1972</v>
      </c>
      <c r="E247" s="663">
        <v>0.23</v>
      </c>
      <c r="F247" t="s">
        <v>1649</v>
      </c>
      <c r="G247" t="s">
        <v>1650</v>
      </c>
      <c r="H247" t="s">
        <v>1650</v>
      </c>
      <c r="I247" s="251">
        <v>5902811502443</v>
      </c>
    </row>
    <row r="248" spans="1:9" ht="20.399999999999999">
      <c r="A248" s="448" t="s">
        <v>1395</v>
      </c>
      <c r="C248" t="s">
        <v>1973</v>
      </c>
      <c r="D248" s="675" t="s">
        <v>1974</v>
      </c>
      <c r="E248" s="663">
        <v>0.23</v>
      </c>
      <c r="F248" t="s">
        <v>1649</v>
      </c>
      <c r="G248" t="s">
        <v>1650</v>
      </c>
      <c r="H248" t="s">
        <v>1650</v>
      </c>
      <c r="I248" s="251">
        <v>5902811502450</v>
      </c>
    </row>
    <row r="249" spans="1:9" ht="20.399999999999999">
      <c r="A249" s="448" t="s">
        <v>1398</v>
      </c>
      <c r="C249" t="s">
        <v>1975</v>
      </c>
      <c r="D249" s="675" t="s">
        <v>1976</v>
      </c>
      <c r="E249" s="663">
        <v>0.23</v>
      </c>
      <c r="F249" t="s">
        <v>1649</v>
      </c>
      <c r="G249" t="s">
        <v>1650</v>
      </c>
      <c r="H249" t="s">
        <v>1650</v>
      </c>
      <c r="I249" s="251">
        <v>5902811502467</v>
      </c>
    </row>
    <row r="250" spans="1:9" ht="20.399999999999999">
      <c r="A250" s="448" t="s">
        <v>1397</v>
      </c>
      <c r="C250" t="s">
        <v>1977</v>
      </c>
      <c r="D250" s="675" t="s">
        <v>1978</v>
      </c>
      <c r="E250" s="663">
        <v>0.23</v>
      </c>
      <c r="F250" t="s">
        <v>1649</v>
      </c>
      <c r="G250" t="s">
        <v>1650</v>
      </c>
      <c r="H250" t="s">
        <v>1650</v>
      </c>
      <c r="I250" s="251">
        <v>5902811502474</v>
      </c>
    </row>
    <row r="251" spans="1:9" ht="20.399999999999999">
      <c r="A251" s="448" t="s">
        <v>1400</v>
      </c>
      <c r="C251" t="s">
        <v>1979</v>
      </c>
      <c r="D251" s="675" t="s">
        <v>1980</v>
      </c>
      <c r="E251" s="663">
        <v>0.23</v>
      </c>
      <c r="F251" t="s">
        <v>1649</v>
      </c>
      <c r="G251" t="s">
        <v>1650</v>
      </c>
      <c r="H251" t="s">
        <v>1650</v>
      </c>
      <c r="I251" s="251">
        <v>5902811502481</v>
      </c>
    </row>
    <row r="252" spans="1:9" ht="20.399999999999999">
      <c r="A252" s="448" t="s">
        <v>1399</v>
      </c>
      <c r="C252" t="s">
        <v>1981</v>
      </c>
      <c r="D252" s="675" t="s">
        <v>1980</v>
      </c>
      <c r="E252" s="663">
        <v>0.23</v>
      </c>
      <c r="F252" t="s">
        <v>1649</v>
      </c>
      <c r="G252" t="s">
        <v>1650</v>
      </c>
      <c r="H252" t="s">
        <v>1650</v>
      </c>
      <c r="I252" s="251">
        <v>5902811502498</v>
      </c>
    </row>
    <row r="253" spans="1:9" ht="20.399999999999999">
      <c r="A253" s="448" t="s">
        <v>1401</v>
      </c>
      <c r="C253" t="s">
        <v>1982</v>
      </c>
      <c r="D253" s="675" t="s">
        <v>1983</v>
      </c>
      <c r="E253" s="663">
        <v>0.23</v>
      </c>
      <c r="F253" t="s">
        <v>1649</v>
      </c>
      <c r="G253" t="s">
        <v>1650</v>
      </c>
      <c r="H253" t="s">
        <v>1650</v>
      </c>
      <c r="I253" s="251">
        <v>5902811502504</v>
      </c>
    </row>
    <row r="254" spans="1:9" ht="20.399999999999999">
      <c r="A254" s="448" t="s">
        <v>1402</v>
      </c>
      <c r="C254" t="s">
        <v>1984</v>
      </c>
      <c r="D254" s="675" t="s">
        <v>1983</v>
      </c>
      <c r="E254" s="663">
        <v>0.23</v>
      </c>
      <c r="F254" t="s">
        <v>1649</v>
      </c>
      <c r="G254" t="s">
        <v>1650</v>
      </c>
      <c r="H254" t="s">
        <v>1650</v>
      </c>
      <c r="I254" s="251">
        <v>5902811502511</v>
      </c>
    </row>
    <row r="255" spans="1:9" ht="20.399999999999999">
      <c r="A255" s="448" t="s">
        <v>1404</v>
      </c>
      <c r="C255" t="s">
        <v>1985</v>
      </c>
      <c r="D255" s="675" t="s">
        <v>1986</v>
      </c>
      <c r="E255" s="663">
        <v>0.23</v>
      </c>
      <c r="F255" t="s">
        <v>1649</v>
      </c>
      <c r="G255" t="s">
        <v>1650</v>
      </c>
      <c r="H255" t="s">
        <v>1650</v>
      </c>
      <c r="I255" s="251">
        <v>5902811502528</v>
      </c>
    </row>
    <row r="256" spans="1:9" ht="20.399999999999999">
      <c r="A256" s="448" t="s">
        <v>1403</v>
      </c>
      <c r="C256" t="s">
        <v>1987</v>
      </c>
      <c r="D256" s="675" t="s">
        <v>1988</v>
      </c>
      <c r="E256" s="663">
        <v>0.23</v>
      </c>
      <c r="F256" t="s">
        <v>1649</v>
      </c>
      <c r="G256" t="s">
        <v>1650</v>
      </c>
      <c r="H256" t="s">
        <v>1650</v>
      </c>
      <c r="I256" s="251">
        <v>5902811502535</v>
      </c>
    </row>
    <row r="257" spans="1:9" ht="20.399999999999999">
      <c r="A257" s="448" t="s">
        <v>1406</v>
      </c>
      <c r="C257" t="s">
        <v>1989</v>
      </c>
      <c r="D257" s="675" t="s">
        <v>1990</v>
      </c>
      <c r="E257" s="663">
        <v>0.23</v>
      </c>
      <c r="F257" t="s">
        <v>1649</v>
      </c>
      <c r="G257" t="s">
        <v>1650</v>
      </c>
      <c r="H257" t="s">
        <v>1650</v>
      </c>
      <c r="I257" s="251">
        <v>5902811502542</v>
      </c>
    </row>
    <row r="258" spans="1:9" ht="20.399999999999999">
      <c r="A258" s="448" t="s">
        <v>1405</v>
      </c>
      <c r="C258" t="s">
        <v>1991</v>
      </c>
      <c r="D258" s="675" t="s">
        <v>1990</v>
      </c>
      <c r="E258" s="663">
        <v>0.23</v>
      </c>
      <c r="F258" t="s">
        <v>1649</v>
      </c>
      <c r="G258" t="s">
        <v>1650</v>
      </c>
      <c r="H258" t="s">
        <v>1650</v>
      </c>
      <c r="I258" s="251">
        <v>5902811502559</v>
      </c>
    </row>
    <row r="259" spans="1:9" ht="20.399999999999999">
      <c r="A259" s="448" t="s">
        <v>1410</v>
      </c>
      <c r="C259" t="s">
        <v>1992</v>
      </c>
      <c r="D259" s="675" t="s">
        <v>1993</v>
      </c>
      <c r="E259" s="663">
        <v>0.23</v>
      </c>
      <c r="F259" t="s">
        <v>1649</v>
      </c>
      <c r="G259" t="s">
        <v>1650</v>
      </c>
      <c r="H259" t="s">
        <v>1650</v>
      </c>
      <c r="I259" s="251">
        <v>5902811502566</v>
      </c>
    </row>
    <row r="260" spans="1:9" ht="20.399999999999999">
      <c r="A260" s="448" t="s">
        <v>1409</v>
      </c>
      <c r="C260" t="s">
        <v>1994</v>
      </c>
      <c r="D260" s="675" t="s">
        <v>1993</v>
      </c>
      <c r="E260" s="663">
        <v>0.23</v>
      </c>
      <c r="F260" t="s">
        <v>1649</v>
      </c>
      <c r="G260" t="s">
        <v>1650</v>
      </c>
      <c r="H260" t="s">
        <v>1650</v>
      </c>
      <c r="I260" s="251">
        <v>5902811502573</v>
      </c>
    </row>
    <row r="261" spans="1:9" ht="20.399999999999999">
      <c r="A261" s="448" t="s">
        <v>1412</v>
      </c>
      <c r="C261" t="s">
        <v>1995</v>
      </c>
      <c r="D261" s="675" t="s">
        <v>1996</v>
      </c>
      <c r="E261" s="663">
        <v>0.23</v>
      </c>
      <c r="F261" t="s">
        <v>1649</v>
      </c>
      <c r="G261" t="s">
        <v>1650</v>
      </c>
      <c r="H261" t="s">
        <v>1650</v>
      </c>
      <c r="I261" s="251">
        <v>5902811502580</v>
      </c>
    </row>
    <row r="262" spans="1:9" ht="20.399999999999999">
      <c r="A262" s="448" t="s">
        <v>1411</v>
      </c>
      <c r="C262" t="s">
        <v>1997</v>
      </c>
      <c r="D262" s="675" t="s">
        <v>1996</v>
      </c>
      <c r="E262" s="663">
        <v>0.23</v>
      </c>
      <c r="F262" t="s">
        <v>1649</v>
      </c>
      <c r="G262" t="s">
        <v>1650</v>
      </c>
      <c r="H262" t="s">
        <v>1650</v>
      </c>
      <c r="I262" s="251">
        <v>5902811502597</v>
      </c>
    </row>
    <row r="263" spans="1:9" ht="20.399999999999999">
      <c r="A263" s="448" t="s">
        <v>1414</v>
      </c>
      <c r="C263" t="s">
        <v>1998</v>
      </c>
      <c r="D263" s="675" t="s">
        <v>1999</v>
      </c>
      <c r="E263" s="663">
        <v>0.23</v>
      </c>
      <c r="F263" t="s">
        <v>1649</v>
      </c>
      <c r="G263" t="s">
        <v>1650</v>
      </c>
      <c r="H263" t="s">
        <v>1650</v>
      </c>
      <c r="I263" s="251">
        <v>5902811502603</v>
      </c>
    </row>
    <row r="264" spans="1:9" ht="20.399999999999999">
      <c r="A264" s="448" t="s">
        <v>1413</v>
      </c>
      <c r="C264" t="s">
        <v>2000</v>
      </c>
      <c r="D264" s="675" t="s">
        <v>1999</v>
      </c>
      <c r="E264" s="663">
        <v>0.23</v>
      </c>
      <c r="F264" t="s">
        <v>1649</v>
      </c>
      <c r="G264" t="s">
        <v>1650</v>
      </c>
      <c r="H264" t="s">
        <v>1650</v>
      </c>
      <c r="I264" s="251">
        <v>5902811502610</v>
      </c>
    </row>
    <row r="265" spans="1:9" ht="20.399999999999999">
      <c r="A265" s="448" t="s">
        <v>1416</v>
      </c>
      <c r="C265" t="s">
        <v>2001</v>
      </c>
      <c r="D265" s="675" t="s">
        <v>2002</v>
      </c>
      <c r="E265" s="663">
        <v>0.23</v>
      </c>
      <c r="F265" t="s">
        <v>1649</v>
      </c>
      <c r="G265" t="s">
        <v>1650</v>
      </c>
      <c r="H265" t="s">
        <v>1650</v>
      </c>
      <c r="I265" s="251">
        <v>5902811502627</v>
      </c>
    </row>
    <row r="266" spans="1:9" ht="20.399999999999999">
      <c r="A266" s="448" t="s">
        <v>1415</v>
      </c>
      <c r="C266" t="s">
        <v>2003</v>
      </c>
      <c r="D266" s="675" t="s">
        <v>2002</v>
      </c>
      <c r="E266" s="663">
        <v>0.23</v>
      </c>
      <c r="F266" t="s">
        <v>1649</v>
      </c>
      <c r="G266" t="s">
        <v>1650</v>
      </c>
      <c r="H266" t="s">
        <v>1650</v>
      </c>
      <c r="I266" s="251">
        <v>5902811502634</v>
      </c>
    </row>
    <row r="267" spans="1:9" ht="20.399999999999999">
      <c r="A267" s="448" t="s">
        <v>1418</v>
      </c>
      <c r="C267" t="s">
        <v>2004</v>
      </c>
      <c r="D267" s="675" t="s">
        <v>2005</v>
      </c>
      <c r="E267" s="663">
        <v>0.23</v>
      </c>
      <c r="F267" t="s">
        <v>1649</v>
      </c>
      <c r="G267" t="s">
        <v>1650</v>
      </c>
      <c r="H267" t="s">
        <v>1650</v>
      </c>
      <c r="I267" s="251">
        <v>5902811502641</v>
      </c>
    </row>
    <row r="268" spans="1:9" ht="20.399999999999999">
      <c r="A268" s="448" t="s">
        <v>1417</v>
      </c>
      <c r="C268" t="s">
        <v>2006</v>
      </c>
      <c r="D268" s="675" t="s">
        <v>2007</v>
      </c>
      <c r="E268" s="663">
        <v>0.23</v>
      </c>
      <c r="F268" t="s">
        <v>1649</v>
      </c>
      <c r="G268" t="s">
        <v>1650</v>
      </c>
      <c r="H268" t="s">
        <v>1650</v>
      </c>
      <c r="I268" s="251">
        <v>5902811502658</v>
      </c>
    </row>
    <row r="269" spans="1:9" ht="20.399999999999999">
      <c r="A269" s="448" t="s">
        <v>1420</v>
      </c>
      <c r="C269" t="s">
        <v>2008</v>
      </c>
      <c r="D269" s="675" t="s">
        <v>2009</v>
      </c>
      <c r="E269" s="663">
        <v>0.23</v>
      </c>
      <c r="F269" t="s">
        <v>1649</v>
      </c>
      <c r="G269" t="s">
        <v>1650</v>
      </c>
      <c r="H269" t="s">
        <v>1650</v>
      </c>
      <c r="I269" s="251">
        <v>5902811502665</v>
      </c>
    </row>
    <row r="270" spans="1:9" ht="20.399999999999999">
      <c r="A270" s="448" t="s">
        <v>1419</v>
      </c>
      <c r="C270" t="s">
        <v>2010</v>
      </c>
      <c r="D270" s="675" t="s">
        <v>2009</v>
      </c>
      <c r="E270" s="663">
        <v>0.23</v>
      </c>
      <c r="F270" t="s">
        <v>1649</v>
      </c>
      <c r="G270" t="s">
        <v>1650</v>
      </c>
      <c r="H270" t="s">
        <v>1650</v>
      </c>
      <c r="I270" s="251">
        <v>5902811502672</v>
      </c>
    </row>
    <row r="271" spans="1:9" ht="20.399999999999999">
      <c r="A271" s="448" t="s">
        <v>1421</v>
      </c>
      <c r="C271" t="s">
        <v>2011</v>
      </c>
      <c r="D271" s="675" t="s">
        <v>2012</v>
      </c>
      <c r="E271" s="663">
        <v>0.23</v>
      </c>
      <c r="F271" t="s">
        <v>1649</v>
      </c>
      <c r="G271" t="s">
        <v>1650</v>
      </c>
      <c r="H271" t="s">
        <v>1650</v>
      </c>
      <c r="I271" s="251">
        <v>5902811502689</v>
      </c>
    </row>
    <row r="272" spans="1:9" ht="20.399999999999999">
      <c r="A272" s="448" t="s">
        <v>1422</v>
      </c>
      <c r="C272" t="s">
        <v>2013</v>
      </c>
      <c r="D272" s="675" t="s">
        <v>2012</v>
      </c>
      <c r="E272" s="663">
        <v>0.23</v>
      </c>
      <c r="F272" t="s">
        <v>1649</v>
      </c>
      <c r="G272" t="s">
        <v>1650</v>
      </c>
      <c r="H272" t="s">
        <v>1650</v>
      </c>
      <c r="I272" s="251">
        <v>5902811502696</v>
      </c>
    </row>
    <row r="273" spans="1:9" ht="20.399999999999999">
      <c r="A273" s="448" t="s">
        <v>1423</v>
      </c>
      <c r="C273" t="s">
        <v>2014</v>
      </c>
      <c r="D273" s="675" t="s">
        <v>2015</v>
      </c>
      <c r="E273" s="663">
        <v>0.23</v>
      </c>
      <c r="F273" t="s">
        <v>1649</v>
      </c>
      <c r="G273" t="s">
        <v>1650</v>
      </c>
      <c r="H273" t="s">
        <v>1650</v>
      </c>
      <c r="I273" s="251">
        <v>5902811502702</v>
      </c>
    </row>
    <row r="274" spans="1:9" ht="20.399999999999999">
      <c r="A274" s="448" t="s">
        <v>1424</v>
      </c>
      <c r="C274" t="s">
        <v>2016</v>
      </c>
      <c r="D274" s="675" t="s">
        <v>2017</v>
      </c>
      <c r="E274" s="663">
        <v>0.23</v>
      </c>
      <c r="F274" t="s">
        <v>1649</v>
      </c>
      <c r="G274" t="s">
        <v>1650</v>
      </c>
      <c r="H274" t="s">
        <v>1650</v>
      </c>
      <c r="I274" s="251">
        <v>5902811502719</v>
      </c>
    </row>
    <row r="275" spans="1:9" ht="20.399999999999999">
      <c r="A275" s="448" t="s">
        <v>1425</v>
      </c>
      <c r="C275" t="s">
        <v>2018</v>
      </c>
      <c r="D275" s="675" t="s">
        <v>2019</v>
      </c>
      <c r="E275" s="663">
        <v>0.23</v>
      </c>
      <c r="F275" t="s">
        <v>1649</v>
      </c>
      <c r="G275" t="s">
        <v>1650</v>
      </c>
      <c r="H275" t="s">
        <v>1650</v>
      </c>
      <c r="I275" s="251">
        <v>5902811502726</v>
      </c>
    </row>
    <row r="276" spans="1:9" ht="20.399999999999999">
      <c r="A276" s="448" t="s">
        <v>1426</v>
      </c>
      <c r="C276" t="s">
        <v>2020</v>
      </c>
      <c r="D276" s="675" t="s">
        <v>2019</v>
      </c>
      <c r="E276" s="663">
        <v>0.23</v>
      </c>
      <c r="F276" t="s">
        <v>1649</v>
      </c>
      <c r="G276" t="s">
        <v>1650</v>
      </c>
      <c r="H276" t="s">
        <v>1650</v>
      </c>
      <c r="I276" s="251">
        <v>5902811502733</v>
      </c>
    </row>
    <row r="277" spans="1:9" ht="20.399999999999999">
      <c r="A277" s="448" t="s">
        <v>1427</v>
      </c>
      <c r="C277" t="s">
        <v>2021</v>
      </c>
      <c r="D277" s="675" t="s">
        <v>2022</v>
      </c>
      <c r="E277" s="663">
        <v>0.23</v>
      </c>
      <c r="F277" t="s">
        <v>1649</v>
      </c>
      <c r="G277" t="s">
        <v>1650</v>
      </c>
      <c r="H277" t="s">
        <v>1672</v>
      </c>
      <c r="I277" s="251">
        <v>5902811502740</v>
      </c>
    </row>
    <row r="278" spans="1:9" ht="20.399999999999999">
      <c r="A278" s="448" t="s">
        <v>1428</v>
      </c>
      <c r="C278" t="s">
        <v>2023</v>
      </c>
      <c r="D278" s="675" t="s">
        <v>2024</v>
      </c>
      <c r="E278" s="663">
        <v>0.23</v>
      </c>
      <c r="F278" t="s">
        <v>1649</v>
      </c>
      <c r="G278" t="s">
        <v>1650</v>
      </c>
      <c r="H278" t="s">
        <v>1672</v>
      </c>
      <c r="I278" s="251">
        <v>5902811502757</v>
      </c>
    </row>
    <row r="279" spans="1:9" ht="20.399999999999999">
      <c r="A279" s="448" t="s">
        <v>2025</v>
      </c>
      <c r="C279" t="s">
        <v>2026</v>
      </c>
      <c r="D279" s="675" t="s">
        <v>2027</v>
      </c>
      <c r="E279" s="663">
        <v>0.23</v>
      </c>
      <c r="F279" t="s">
        <v>1649</v>
      </c>
      <c r="G279" t="s">
        <v>1650</v>
      </c>
      <c r="H279" t="s">
        <v>1672</v>
      </c>
      <c r="I279" s="251">
        <v>5902811502764</v>
      </c>
    </row>
    <row r="280" spans="1:9" ht="20.399999999999999">
      <c r="A280" s="448" t="s">
        <v>1433</v>
      </c>
      <c r="C280" t="s">
        <v>2028</v>
      </c>
      <c r="D280" s="675" t="s">
        <v>2029</v>
      </c>
      <c r="E280" s="663">
        <v>0.23</v>
      </c>
      <c r="F280" t="s">
        <v>1649</v>
      </c>
      <c r="G280" t="s">
        <v>1650</v>
      </c>
      <c r="H280" t="s">
        <v>1672</v>
      </c>
      <c r="I280" s="251">
        <v>5902811502771</v>
      </c>
    </row>
    <row r="281" spans="1:9" ht="20.399999999999999">
      <c r="A281" s="448" t="s">
        <v>1431</v>
      </c>
      <c r="C281" t="s">
        <v>2030</v>
      </c>
      <c r="D281" s="675" t="s">
        <v>2031</v>
      </c>
      <c r="E281" s="663">
        <v>0.23</v>
      </c>
      <c r="F281" t="s">
        <v>1649</v>
      </c>
      <c r="G281" t="s">
        <v>1650</v>
      </c>
      <c r="H281" t="s">
        <v>1672</v>
      </c>
      <c r="I281" s="251">
        <v>5902811502788</v>
      </c>
    </row>
    <row r="282" spans="1:9" ht="20.399999999999999">
      <c r="A282" s="448" t="s">
        <v>1430</v>
      </c>
      <c r="C282" t="s">
        <v>2032</v>
      </c>
      <c r="D282" s="675" t="s">
        <v>2033</v>
      </c>
      <c r="E282" s="663">
        <v>0.23</v>
      </c>
      <c r="F282" t="s">
        <v>1649</v>
      </c>
      <c r="G282" t="s">
        <v>1650</v>
      </c>
      <c r="H282" t="s">
        <v>1672</v>
      </c>
      <c r="I282" s="251">
        <v>5902811502795</v>
      </c>
    </row>
    <row r="283" spans="1:9" ht="20.399999999999999">
      <c r="A283" s="670" t="s">
        <v>1439</v>
      </c>
      <c r="C283" t="s">
        <v>2034</v>
      </c>
      <c r="D283" s="662" t="s">
        <v>2035</v>
      </c>
      <c r="E283" s="663">
        <v>0.23</v>
      </c>
      <c r="F283" t="s">
        <v>1649</v>
      </c>
      <c r="G283" t="s">
        <v>1650</v>
      </c>
      <c r="H283" t="s">
        <v>1672</v>
      </c>
      <c r="I283" s="153">
        <v>5902811502801</v>
      </c>
    </row>
    <row r="284" spans="1:9" ht="20.399999999999999">
      <c r="A284" s="670" t="s">
        <v>1441</v>
      </c>
      <c r="C284" t="s">
        <v>2036</v>
      </c>
      <c r="D284" s="662" t="s">
        <v>2037</v>
      </c>
      <c r="E284" s="663">
        <v>0.23</v>
      </c>
      <c r="F284" t="s">
        <v>1649</v>
      </c>
      <c r="G284" t="s">
        <v>1650</v>
      </c>
      <c r="H284" t="s">
        <v>1672</v>
      </c>
      <c r="I284" s="153">
        <v>5902811502818</v>
      </c>
    </row>
    <row r="285" spans="1:9" ht="20.399999999999999">
      <c r="A285" s="670" t="s">
        <v>1442</v>
      </c>
      <c r="C285" t="s">
        <v>2038</v>
      </c>
      <c r="D285" s="662" t="s">
        <v>2037</v>
      </c>
      <c r="E285" s="663">
        <v>0.23</v>
      </c>
      <c r="F285" t="s">
        <v>1649</v>
      </c>
      <c r="G285" t="s">
        <v>1650</v>
      </c>
      <c r="H285" t="s">
        <v>1672</v>
      </c>
      <c r="I285" s="153">
        <v>5902811502825</v>
      </c>
    </row>
    <row r="286" spans="1:9" ht="20.399999999999999">
      <c r="A286" s="670" t="s">
        <v>1443</v>
      </c>
      <c r="C286" t="s">
        <v>2039</v>
      </c>
      <c r="D286" s="662" t="s">
        <v>2040</v>
      </c>
      <c r="E286" s="663">
        <v>0.23</v>
      </c>
      <c r="F286" t="s">
        <v>1649</v>
      </c>
      <c r="G286" t="s">
        <v>1650</v>
      </c>
      <c r="H286" t="s">
        <v>1672</v>
      </c>
      <c r="I286" s="153">
        <v>5902811502832</v>
      </c>
    </row>
    <row r="287" spans="1:9" ht="20.399999999999999">
      <c r="A287" s="448" t="s">
        <v>1444</v>
      </c>
      <c r="C287" t="s">
        <v>2041</v>
      </c>
      <c r="D287" s="662" t="s">
        <v>2042</v>
      </c>
      <c r="E287" s="663">
        <v>0.23</v>
      </c>
      <c r="F287" t="s">
        <v>1649</v>
      </c>
      <c r="G287" t="s">
        <v>1650</v>
      </c>
      <c r="H287" t="s">
        <v>1672</v>
      </c>
      <c r="I287" s="251">
        <v>5902811502849</v>
      </c>
    </row>
    <row r="288" spans="1:9" ht="20.399999999999999">
      <c r="A288" s="155" t="s">
        <v>973</v>
      </c>
      <c r="C288" t="s">
        <v>2043</v>
      </c>
      <c r="D288" s="155" t="s">
        <v>2044</v>
      </c>
      <c r="E288" s="663">
        <v>0.23</v>
      </c>
      <c r="F288" t="s">
        <v>1649</v>
      </c>
      <c r="G288" t="s">
        <v>1650</v>
      </c>
      <c r="H288" t="s">
        <v>1672</v>
      </c>
      <c r="I288" s="676">
        <v>5902811502856</v>
      </c>
    </row>
    <row r="289" spans="1:9" ht="20.399999999999999">
      <c r="A289" s="155" t="s">
        <v>970</v>
      </c>
      <c r="C289" t="s">
        <v>2045</v>
      </c>
      <c r="D289" s="155" t="s">
        <v>2044</v>
      </c>
      <c r="E289" s="663">
        <v>0.23</v>
      </c>
      <c r="F289" t="s">
        <v>1649</v>
      </c>
      <c r="G289" t="s">
        <v>1650</v>
      </c>
      <c r="H289" t="s">
        <v>1672</v>
      </c>
      <c r="I289" s="676">
        <v>5902811502863</v>
      </c>
    </row>
    <row r="290" spans="1:9" ht="20.399999999999999">
      <c r="A290" s="155" t="s">
        <v>975</v>
      </c>
      <c r="C290" t="s">
        <v>2046</v>
      </c>
      <c r="D290" s="155" t="s">
        <v>2044</v>
      </c>
      <c r="E290" s="663">
        <v>0.23</v>
      </c>
      <c r="F290" t="s">
        <v>1649</v>
      </c>
      <c r="G290" t="s">
        <v>1650</v>
      </c>
      <c r="H290" t="s">
        <v>1672</v>
      </c>
      <c r="I290" s="676">
        <v>5902811502870</v>
      </c>
    </row>
    <row r="291" spans="1:9" ht="20.399999999999999">
      <c r="A291" s="155" t="s">
        <v>974</v>
      </c>
      <c r="C291" t="s">
        <v>2047</v>
      </c>
      <c r="D291" s="155" t="s">
        <v>2044</v>
      </c>
      <c r="E291" s="663">
        <v>0.23</v>
      </c>
      <c r="F291" t="s">
        <v>1649</v>
      </c>
      <c r="G291" t="s">
        <v>1650</v>
      </c>
      <c r="H291" t="s">
        <v>1672</v>
      </c>
      <c r="I291" s="676">
        <v>5902811502887</v>
      </c>
    </row>
    <row r="292" spans="1:9" ht="20.399999999999999">
      <c r="A292" s="155" t="s">
        <v>972</v>
      </c>
      <c r="C292" t="s">
        <v>2048</v>
      </c>
      <c r="D292" s="155" t="s">
        <v>2044</v>
      </c>
      <c r="E292" s="663">
        <v>0.23</v>
      </c>
      <c r="F292" t="s">
        <v>1649</v>
      </c>
      <c r="G292" t="s">
        <v>1650</v>
      </c>
      <c r="H292" t="s">
        <v>1672</v>
      </c>
      <c r="I292" s="676">
        <v>5902811502894</v>
      </c>
    </row>
    <row r="293" spans="1:9">
      <c r="A293" s="155" t="s">
        <v>992</v>
      </c>
      <c r="C293" t="s">
        <v>2049</v>
      </c>
      <c r="D293" s="675" t="s">
        <v>2050</v>
      </c>
      <c r="E293" s="663">
        <v>0.23</v>
      </c>
      <c r="F293" t="s">
        <v>1649</v>
      </c>
      <c r="G293" t="s">
        <v>1650</v>
      </c>
      <c r="H293" t="s">
        <v>1672</v>
      </c>
      <c r="I293" s="676">
        <v>5902811502900</v>
      </c>
    </row>
    <row r="294" spans="1:9">
      <c r="A294" s="155" t="s">
        <v>979</v>
      </c>
      <c r="C294" t="s">
        <v>2051</v>
      </c>
      <c r="D294" s="675" t="s">
        <v>2050</v>
      </c>
      <c r="E294" s="663">
        <v>0.23</v>
      </c>
      <c r="F294" t="s">
        <v>1649</v>
      </c>
      <c r="G294" t="s">
        <v>1650</v>
      </c>
      <c r="H294" t="s">
        <v>1672</v>
      </c>
      <c r="I294" s="676">
        <v>5902811502917</v>
      </c>
    </row>
    <row r="295" spans="1:9">
      <c r="A295" s="155" t="s">
        <v>986</v>
      </c>
      <c r="C295" t="s">
        <v>2052</v>
      </c>
      <c r="D295" s="675" t="s">
        <v>2050</v>
      </c>
      <c r="E295" s="663">
        <v>0.23</v>
      </c>
      <c r="F295" t="s">
        <v>1649</v>
      </c>
      <c r="G295" t="s">
        <v>1650</v>
      </c>
      <c r="H295" t="s">
        <v>1672</v>
      </c>
      <c r="I295" s="676">
        <v>5902811502924</v>
      </c>
    </row>
    <row r="296" spans="1:9">
      <c r="A296" s="155" t="s">
        <v>985</v>
      </c>
      <c r="C296" t="s">
        <v>2053</v>
      </c>
      <c r="D296" s="675" t="s">
        <v>2050</v>
      </c>
      <c r="E296" s="663">
        <v>0.23</v>
      </c>
      <c r="F296" t="s">
        <v>1649</v>
      </c>
      <c r="G296" t="s">
        <v>1650</v>
      </c>
      <c r="H296" t="s">
        <v>1672</v>
      </c>
      <c r="I296" s="676">
        <v>5902811502931</v>
      </c>
    </row>
    <row r="297" spans="1:9">
      <c r="A297" s="155" t="s">
        <v>983</v>
      </c>
      <c r="C297" t="s">
        <v>2054</v>
      </c>
      <c r="D297" s="675" t="s">
        <v>2050</v>
      </c>
      <c r="E297" s="663">
        <v>0.23</v>
      </c>
      <c r="F297" t="s">
        <v>1649</v>
      </c>
      <c r="G297" t="s">
        <v>1650</v>
      </c>
      <c r="H297" t="s">
        <v>1672</v>
      </c>
      <c r="I297" s="676">
        <v>5902811502948</v>
      </c>
    </row>
    <row r="298" spans="1:9">
      <c r="A298" s="155" t="s">
        <v>980</v>
      </c>
      <c r="C298" t="s">
        <v>2055</v>
      </c>
      <c r="D298" s="675" t="s">
        <v>2050</v>
      </c>
      <c r="E298" s="663">
        <v>0.23</v>
      </c>
      <c r="F298" t="s">
        <v>1649</v>
      </c>
      <c r="G298" t="s">
        <v>1650</v>
      </c>
      <c r="H298" t="s">
        <v>1672</v>
      </c>
      <c r="I298" s="676">
        <v>5902811502955</v>
      </c>
    </row>
    <row r="299" spans="1:9">
      <c r="A299" s="155" t="s">
        <v>990</v>
      </c>
      <c r="C299" t="s">
        <v>2056</v>
      </c>
      <c r="D299" s="675" t="s">
        <v>2050</v>
      </c>
      <c r="E299" s="663">
        <v>0.23</v>
      </c>
      <c r="F299" t="s">
        <v>1649</v>
      </c>
      <c r="G299" t="s">
        <v>1650</v>
      </c>
      <c r="H299" t="s">
        <v>1672</v>
      </c>
      <c r="I299" s="676">
        <v>5902811502962</v>
      </c>
    </row>
    <row r="300" spans="1:9">
      <c r="A300" s="155" t="s">
        <v>977</v>
      </c>
      <c r="C300" t="s">
        <v>2057</v>
      </c>
      <c r="D300" s="675" t="s">
        <v>2050</v>
      </c>
      <c r="E300" s="663">
        <v>0.23</v>
      </c>
      <c r="F300" t="s">
        <v>1649</v>
      </c>
      <c r="G300" t="s">
        <v>1650</v>
      </c>
      <c r="H300" t="s">
        <v>1672</v>
      </c>
      <c r="I300" s="676">
        <v>5902811502979</v>
      </c>
    </row>
    <row r="301" spans="1:9">
      <c r="A301" s="155" t="s">
        <v>991</v>
      </c>
      <c r="C301" t="s">
        <v>2058</v>
      </c>
      <c r="D301" s="675" t="s">
        <v>2050</v>
      </c>
      <c r="E301" s="663">
        <v>0.23</v>
      </c>
      <c r="F301" t="s">
        <v>1649</v>
      </c>
      <c r="G301" t="s">
        <v>1672</v>
      </c>
      <c r="H301" t="s">
        <v>1650</v>
      </c>
      <c r="I301" s="676">
        <v>5902811502986</v>
      </c>
    </row>
    <row r="302" spans="1:9">
      <c r="A302" s="155" t="s">
        <v>978</v>
      </c>
      <c r="C302" t="s">
        <v>2059</v>
      </c>
      <c r="D302" s="675" t="s">
        <v>2050</v>
      </c>
      <c r="E302" s="663">
        <v>0.23</v>
      </c>
      <c r="F302" t="s">
        <v>1649</v>
      </c>
      <c r="G302" t="s">
        <v>1672</v>
      </c>
      <c r="H302" t="s">
        <v>1650</v>
      </c>
      <c r="I302" s="676">
        <v>5902811502993</v>
      </c>
    </row>
    <row r="303" spans="1:9">
      <c r="A303" s="155" t="s">
        <v>1010</v>
      </c>
      <c r="C303" t="s">
        <v>2060</v>
      </c>
      <c r="D303" s="675" t="s">
        <v>2061</v>
      </c>
      <c r="E303" s="663">
        <v>0.23</v>
      </c>
      <c r="F303" t="s">
        <v>1649</v>
      </c>
      <c r="G303" t="s">
        <v>1672</v>
      </c>
      <c r="H303" t="s">
        <v>1650</v>
      </c>
      <c r="I303" s="676">
        <v>5902811503006</v>
      </c>
    </row>
    <row r="304" spans="1:9">
      <c r="A304" s="155" t="s">
        <v>1003</v>
      </c>
      <c r="C304" t="s">
        <v>2062</v>
      </c>
      <c r="D304" s="675" t="s">
        <v>2061</v>
      </c>
      <c r="E304" s="663">
        <v>0.23</v>
      </c>
      <c r="F304" t="s">
        <v>1649</v>
      </c>
      <c r="G304" t="s">
        <v>1650</v>
      </c>
      <c r="H304" t="s">
        <v>1650</v>
      </c>
      <c r="I304" s="676">
        <v>5902811503013</v>
      </c>
    </row>
    <row r="305" spans="1:9">
      <c r="A305" s="155" t="s">
        <v>1005</v>
      </c>
      <c r="C305" t="s">
        <v>2063</v>
      </c>
      <c r="D305" s="675" t="s">
        <v>2061</v>
      </c>
      <c r="E305" s="663">
        <v>0.23</v>
      </c>
      <c r="F305" t="s">
        <v>1649</v>
      </c>
      <c r="G305" t="s">
        <v>1650</v>
      </c>
      <c r="H305" t="s">
        <v>1672</v>
      </c>
      <c r="I305" s="676">
        <v>5902811503020</v>
      </c>
    </row>
    <row r="306" spans="1:9">
      <c r="A306" s="155" t="s">
        <v>1008</v>
      </c>
      <c r="C306" t="s">
        <v>2064</v>
      </c>
      <c r="D306" s="675" t="s">
        <v>2061</v>
      </c>
      <c r="E306" s="663">
        <v>0.23</v>
      </c>
      <c r="F306" t="s">
        <v>1649</v>
      </c>
      <c r="G306" t="s">
        <v>1672</v>
      </c>
      <c r="H306" t="s">
        <v>1672</v>
      </c>
      <c r="I306" s="676">
        <v>5902811503037</v>
      </c>
    </row>
    <row r="307" spans="1:9">
      <c r="A307" s="155" t="s">
        <v>995</v>
      </c>
      <c r="C307" t="s">
        <v>2065</v>
      </c>
      <c r="D307" s="675" t="s">
        <v>2061</v>
      </c>
      <c r="E307" s="663">
        <v>0.23</v>
      </c>
      <c r="F307" t="s">
        <v>1649</v>
      </c>
      <c r="G307" t="s">
        <v>1672</v>
      </c>
      <c r="H307" t="s">
        <v>1672</v>
      </c>
      <c r="I307" s="676">
        <v>5902811503044</v>
      </c>
    </row>
    <row r="308" spans="1:9">
      <c r="A308" s="155" t="s">
        <v>1009</v>
      </c>
      <c r="C308" t="s">
        <v>2066</v>
      </c>
      <c r="D308" s="675" t="s">
        <v>2061</v>
      </c>
      <c r="E308" s="663">
        <v>0.23</v>
      </c>
      <c r="F308" t="s">
        <v>1649</v>
      </c>
      <c r="G308" t="s">
        <v>1650</v>
      </c>
      <c r="H308" t="s">
        <v>1672</v>
      </c>
      <c r="I308" s="676">
        <v>5902811503051</v>
      </c>
    </row>
    <row r="309" spans="1:9">
      <c r="A309" s="155" t="s">
        <v>999</v>
      </c>
      <c r="C309" t="s">
        <v>2066</v>
      </c>
      <c r="D309" s="675" t="s">
        <v>2061</v>
      </c>
      <c r="E309" s="663">
        <v>0.23</v>
      </c>
      <c r="F309" t="s">
        <v>1649</v>
      </c>
      <c r="G309" t="s">
        <v>1650</v>
      </c>
      <c r="H309" t="s">
        <v>1672</v>
      </c>
      <c r="I309" s="676">
        <v>5902811503068</v>
      </c>
    </row>
    <row r="310" spans="1:9" ht="20.399999999999999">
      <c r="A310" s="155" t="s">
        <v>1015</v>
      </c>
      <c r="C310" t="s">
        <v>2067</v>
      </c>
      <c r="D310" s="675" t="s">
        <v>2068</v>
      </c>
      <c r="E310" s="663">
        <v>0.23</v>
      </c>
      <c r="F310" t="s">
        <v>1649</v>
      </c>
      <c r="G310" t="s">
        <v>1650</v>
      </c>
      <c r="H310" t="s">
        <v>1672</v>
      </c>
      <c r="I310" s="676">
        <v>5902811503075</v>
      </c>
    </row>
    <row r="311" spans="1:9" ht="20.399999999999999">
      <c r="A311" s="155" t="s">
        <v>1017</v>
      </c>
      <c r="C311" t="s">
        <v>2067</v>
      </c>
      <c r="D311" s="675" t="s">
        <v>2068</v>
      </c>
      <c r="E311" s="663">
        <v>0.23</v>
      </c>
      <c r="F311" t="s">
        <v>1649</v>
      </c>
      <c r="G311" t="s">
        <v>1650</v>
      </c>
      <c r="H311" t="s">
        <v>1672</v>
      </c>
      <c r="I311" s="676">
        <v>5902811503082</v>
      </c>
    </row>
    <row r="312" spans="1:9" ht="20.399999999999999">
      <c r="A312" s="155" t="s">
        <v>1019</v>
      </c>
      <c r="C312" t="s">
        <v>2069</v>
      </c>
      <c r="D312" s="675" t="s">
        <v>2068</v>
      </c>
      <c r="E312" s="663">
        <v>0.23</v>
      </c>
      <c r="F312" t="s">
        <v>1649</v>
      </c>
      <c r="G312" t="s">
        <v>1672</v>
      </c>
      <c r="H312" t="s">
        <v>1672</v>
      </c>
      <c r="I312" s="676">
        <v>5902811503099</v>
      </c>
    </row>
    <row r="313" spans="1:9" ht="20.399999999999999">
      <c r="A313" s="155" t="s">
        <v>1011</v>
      </c>
      <c r="C313" t="s">
        <v>2070</v>
      </c>
      <c r="D313" s="675" t="s">
        <v>2068</v>
      </c>
      <c r="E313" s="663">
        <v>0.23</v>
      </c>
      <c r="F313" t="s">
        <v>1649</v>
      </c>
      <c r="G313" t="s">
        <v>1672</v>
      </c>
      <c r="H313" t="s">
        <v>1672</v>
      </c>
      <c r="I313" s="676">
        <v>5902811503105</v>
      </c>
    </row>
    <row r="314" spans="1:9" ht="20.399999999999999">
      <c r="A314" s="155" t="s">
        <v>1021</v>
      </c>
      <c r="C314" t="s">
        <v>2071</v>
      </c>
      <c r="D314" s="675" t="s">
        <v>2068</v>
      </c>
      <c r="E314" s="663">
        <v>0.23</v>
      </c>
      <c r="F314" t="s">
        <v>1649</v>
      </c>
      <c r="G314" t="s">
        <v>1650</v>
      </c>
      <c r="H314" t="s">
        <v>1672</v>
      </c>
      <c r="I314" s="676">
        <v>5902811503112</v>
      </c>
    </row>
    <row r="315" spans="1:9" ht="20.399999999999999">
      <c r="A315" s="155" t="s">
        <v>1013</v>
      </c>
      <c r="C315" t="s">
        <v>2071</v>
      </c>
      <c r="D315" s="675" t="s">
        <v>2068</v>
      </c>
      <c r="E315" s="663">
        <v>0.23</v>
      </c>
      <c r="F315" t="s">
        <v>1649</v>
      </c>
      <c r="G315" t="s">
        <v>1650</v>
      </c>
      <c r="H315" t="s">
        <v>1672</v>
      </c>
      <c r="I315" s="676">
        <v>5902811503129</v>
      </c>
    </row>
    <row r="316" spans="1:9" ht="20.399999999999999">
      <c r="A316" s="448" t="s">
        <v>1032</v>
      </c>
      <c r="C316" t="s">
        <v>2072</v>
      </c>
      <c r="D316" s="675" t="s">
        <v>2073</v>
      </c>
      <c r="E316" s="663">
        <v>0.23</v>
      </c>
      <c r="F316" t="s">
        <v>1649</v>
      </c>
      <c r="G316" t="s">
        <v>1650</v>
      </c>
      <c r="H316" t="s">
        <v>1672</v>
      </c>
      <c r="I316" s="251">
        <v>5902811503136</v>
      </c>
    </row>
    <row r="317" spans="1:9" ht="20.399999999999999">
      <c r="A317" s="448" t="s">
        <v>1036</v>
      </c>
      <c r="C317" t="s">
        <v>2074</v>
      </c>
      <c r="D317" s="675" t="s">
        <v>2073</v>
      </c>
      <c r="E317" s="663">
        <v>0.23</v>
      </c>
      <c r="F317" t="s">
        <v>1649</v>
      </c>
      <c r="G317" t="s">
        <v>1650</v>
      </c>
      <c r="H317" t="s">
        <v>1672</v>
      </c>
      <c r="I317" s="251">
        <v>5902811503143</v>
      </c>
    </row>
    <row r="318" spans="1:9" ht="20.399999999999999">
      <c r="A318" s="448" t="s">
        <v>1035</v>
      </c>
      <c r="C318" t="s">
        <v>2075</v>
      </c>
      <c r="D318" s="675" t="s">
        <v>2073</v>
      </c>
      <c r="E318" s="663">
        <v>0.23</v>
      </c>
      <c r="F318" t="s">
        <v>1649</v>
      </c>
      <c r="G318" t="s">
        <v>1650</v>
      </c>
      <c r="H318" t="s">
        <v>1672</v>
      </c>
      <c r="I318" s="251">
        <v>5902811503150</v>
      </c>
    </row>
    <row r="319" spans="1:9" ht="20.399999999999999">
      <c r="A319" s="448" t="s">
        <v>1034</v>
      </c>
      <c r="C319" t="s">
        <v>2076</v>
      </c>
      <c r="D319" s="675" t="s">
        <v>2073</v>
      </c>
      <c r="E319" s="663">
        <v>0.23</v>
      </c>
      <c r="F319" t="s">
        <v>1649</v>
      </c>
      <c r="G319" t="s">
        <v>1650</v>
      </c>
      <c r="H319" t="s">
        <v>1672</v>
      </c>
      <c r="I319" s="251">
        <v>5902811503167</v>
      </c>
    </row>
    <row r="320" spans="1:9" ht="20.399999999999999">
      <c r="A320" s="448" t="s">
        <v>1033</v>
      </c>
      <c r="C320" t="s">
        <v>2077</v>
      </c>
      <c r="D320" s="675" t="s">
        <v>2073</v>
      </c>
      <c r="E320" s="663">
        <v>0.23</v>
      </c>
      <c r="F320" t="s">
        <v>1649</v>
      </c>
      <c r="G320" t="s">
        <v>1650</v>
      </c>
      <c r="H320" t="s">
        <v>1672</v>
      </c>
      <c r="I320" s="251">
        <v>5902811503174</v>
      </c>
    </row>
    <row r="321" spans="1:9">
      <c r="A321" s="155" t="s">
        <v>1041</v>
      </c>
      <c r="C321" t="s">
        <v>2077</v>
      </c>
      <c r="D321" s="675" t="s">
        <v>2078</v>
      </c>
      <c r="E321" s="663">
        <v>0.23</v>
      </c>
      <c r="F321" t="s">
        <v>1649</v>
      </c>
      <c r="G321" t="s">
        <v>1650</v>
      </c>
      <c r="H321" t="s">
        <v>1672</v>
      </c>
      <c r="I321" s="676">
        <v>5902811503181</v>
      </c>
    </row>
    <row r="322" spans="1:9">
      <c r="A322" s="155" t="s">
        <v>1039</v>
      </c>
      <c r="C322" t="s">
        <v>2079</v>
      </c>
      <c r="D322" s="675" t="s">
        <v>2078</v>
      </c>
      <c r="E322" s="663">
        <v>0.23</v>
      </c>
      <c r="F322" t="s">
        <v>1649</v>
      </c>
      <c r="G322" t="s">
        <v>1650</v>
      </c>
      <c r="H322" t="s">
        <v>1672</v>
      </c>
      <c r="I322" s="676">
        <v>5902811503198</v>
      </c>
    </row>
    <row r="323" spans="1:9">
      <c r="A323" s="155" t="s">
        <v>1040</v>
      </c>
      <c r="C323" t="s">
        <v>2080</v>
      </c>
      <c r="D323" s="675" t="s">
        <v>2078</v>
      </c>
      <c r="E323" s="663">
        <v>0.23</v>
      </c>
      <c r="F323" t="s">
        <v>1649</v>
      </c>
      <c r="G323" t="s">
        <v>1650</v>
      </c>
      <c r="H323" t="s">
        <v>1672</v>
      </c>
      <c r="I323" s="676">
        <v>5902811503204</v>
      </c>
    </row>
    <row r="324" spans="1:9">
      <c r="A324" s="155" t="s">
        <v>1042</v>
      </c>
      <c r="C324" t="s">
        <v>2081</v>
      </c>
      <c r="D324" s="155" t="s">
        <v>1043</v>
      </c>
      <c r="E324" s="663">
        <v>0.23</v>
      </c>
      <c r="F324" t="s">
        <v>1649</v>
      </c>
      <c r="G324" t="s">
        <v>1650</v>
      </c>
      <c r="H324" t="s">
        <v>1672</v>
      </c>
      <c r="I324" s="676">
        <v>5902811503211</v>
      </c>
    </row>
    <row r="325" spans="1:9" ht="20.399999999999999">
      <c r="A325" s="155" t="s">
        <v>943</v>
      </c>
      <c r="C325" t="s">
        <v>2082</v>
      </c>
      <c r="D325" s="675" t="s">
        <v>2083</v>
      </c>
      <c r="E325" s="663">
        <v>0.23</v>
      </c>
      <c r="F325" t="s">
        <v>1649</v>
      </c>
      <c r="G325" t="s">
        <v>1650</v>
      </c>
      <c r="H325" t="s">
        <v>1672</v>
      </c>
      <c r="I325" s="676">
        <v>5902811503228</v>
      </c>
    </row>
    <row r="326" spans="1:9" ht="20.399999999999999">
      <c r="A326" s="155" t="s">
        <v>946</v>
      </c>
      <c r="C326" t="s">
        <v>2084</v>
      </c>
      <c r="D326" s="675" t="s">
        <v>2083</v>
      </c>
      <c r="E326" s="663">
        <v>0.23</v>
      </c>
      <c r="F326" t="s">
        <v>1649</v>
      </c>
      <c r="G326" t="s">
        <v>1650</v>
      </c>
      <c r="H326" t="s">
        <v>1672</v>
      </c>
      <c r="I326" s="676">
        <v>5902811503235</v>
      </c>
    </row>
    <row r="327" spans="1:9" ht="20.399999999999999">
      <c r="A327" s="155" t="s">
        <v>949</v>
      </c>
      <c r="C327" t="s">
        <v>2084</v>
      </c>
      <c r="D327" s="675" t="s">
        <v>2083</v>
      </c>
      <c r="E327" s="663">
        <v>0.23</v>
      </c>
      <c r="F327" t="s">
        <v>1649</v>
      </c>
      <c r="G327" t="s">
        <v>1650</v>
      </c>
      <c r="H327" t="s">
        <v>1672</v>
      </c>
      <c r="I327" s="676">
        <v>5902811503242</v>
      </c>
    </row>
    <row r="328" spans="1:9" ht="20.399999999999999">
      <c r="A328" s="155" t="s">
        <v>934</v>
      </c>
      <c r="C328" t="s">
        <v>2085</v>
      </c>
      <c r="D328" s="675" t="s">
        <v>2083</v>
      </c>
      <c r="E328" s="663">
        <v>0.23</v>
      </c>
      <c r="F328" t="s">
        <v>1649</v>
      </c>
      <c r="G328" t="s">
        <v>1650</v>
      </c>
      <c r="H328" t="s">
        <v>1672</v>
      </c>
      <c r="I328" s="676">
        <v>5902811503259</v>
      </c>
    </row>
    <row r="329" spans="1:9" ht="20.399999999999999">
      <c r="A329" s="155" t="s">
        <v>952</v>
      </c>
      <c r="C329" t="s">
        <v>2085</v>
      </c>
      <c r="D329" s="675" t="s">
        <v>2083</v>
      </c>
      <c r="E329" s="663">
        <v>0.23</v>
      </c>
      <c r="F329" t="s">
        <v>1649</v>
      </c>
      <c r="G329" t="s">
        <v>1650</v>
      </c>
      <c r="H329" t="s">
        <v>1672</v>
      </c>
      <c r="I329" s="676">
        <v>5902811503266</v>
      </c>
    </row>
    <row r="330" spans="1:9" ht="20.399999999999999">
      <c r="A330" s="155" t="s">
        <v>939</v>
      </c>
      <c r="C330" t="s">
        <v>2086</v>
      </c>
      <c r="D330" s="675" t="s">
        <v>2083</v>
      </c>
      <c r="E330" s="663">
        <v>0.23</v>
      </c>
      <c r="F330" t="s">
        <v>1649</v>
      </c>
      <c r="G330" t="s">
        <v>1650</v>
      </c>
      <c r="H330" t="s">
        <v>1672</v>
      </c>
      <c r="I330" s="676">
        <v>5902811503273</v>
      </c>
    </row>
    <row r="331" spans="1:9" ht="20.399999999999999">
      <c r="A331" s="155" t="s">
        <v>1453</v>
      </c>
      <c r="C331" t="s">
        <v>2087</v>
      </c>
      <c r="D331" s="675" t="s">
        <v>2088</v>
      </c>
      <c r="E331" s="663">
        <v>0.23</v>
      </c>
      <c r="F331" t="s">
        <v>1649</v>
      </c>
      <c r="G331" t="s">
        <v>1650</v>
      </c>
      <c r="H331" t="s">
        <v>1672</v>
      </c>
      <c r="I331" s="676">
        <v>5902811503280</v>
      </c>
    </row>
    <row r="332" spans="1:9">
      <c r="A332" s="155" t="s">
        <v>1455</v>
      </c>
      <c r="C332" t="s">
        <v>2089</v>
      </c>
      <c r="D332" s="675" t="s">
        <v>2090</v>
      </c>
      <c r="E332" s="663">
        <v>0.23</v>
      </c>
      <c r="F332" t="s">
        <v>1649</v>
      </c>
      <c r="G332" t="s">
        <v>1650</v>
      </c>
      <c r="H332" t="s">
        <v>1672</v>
      </c>
      <c r="I332" s="676">
        <v>5902811503297</v>
      </c>
    </row>
    <row r="333" spans="1:9">
      <c r="A333" s="155" t="s">
        <v>1457</v>
      </c>
      <c r="C333" t="s">
        <v>2089</v>
      </c>
      <c r="D333" s="675" t="s">
        <v>2091</v>
      </c>
      <c r="E333" s="663">
        <v>0.23</v>
      </c>
      <c r="F333" t="s">
        <v>1649</v>
      </c>
      <c r="G333" t="s">
        <v>1650</v>
      </c>
      <c r="H333" t="s">
        <v>1672</v>
      </c>
      <c r="I333" s="676">
        <v>5902811503303</v>
      </c>
    </row>
    <row r="334" spans="1:9">
      <c r="A334" s="155" t="s">
        <v>1458</v>
      </c>
      <c r="C334" t="s">
        <v>2092</v>
      </c>
      <c r="D334" s="675" t="s">
        <v>2093</v>
      </c>
      <c r="E334" s="663">
        <v>0.23</v>
      </c>
      <c r="F334" t="s">
        <v>1649</v>
      </c>
      <c r="G334" t="s">
        <v>1650</v>
      </c>
      <c r="H334" t="s">
        <v>1672</v>
      </c>
      <c r="I334" s="676">
        <v>5902811503310</v>
      </c>
    </row>
    <row r="335" spans="1:9">
      <c r="A335" s="155" t="s">
        <v>1459</v>
      </c>
      <c r="C335" t="s">
        <v>2092</v>
      </c>
      <c r="D335" s="675" t="s">
        <v>2094</v>
      </c>
      <c r="E335" s="663">
        <v>0.23</v>
      </c>
      <c r="F335" t="s">
        <v>1649</v>
      </c>
      <c r="G335" t="s">
        <v>1650</v>
      </c>
      <c r="H335" t="s">
        <v>1672</v>
      </c>
      <c r="I335" s="676">
        <v>5902811503327</v>
      </c>
    </row>
    <row r="336" spans="1:9">
      <c r="A336" s="155" t="s">
        <v>1462</v>
      </c>
      <c r="C336" t="s">
        <v>2095</v>
      </c>
      <c r="D336" s="675" t="s">
        <v>2096</v>
      </c>
      <c r="E336" s="663">
        <v>0.23</v>
      </c>
      <c r="F336" t="s">
        <v>1649</v>
      </c>
      <c r="G336" t="s">
        <v>1650</v>
      </c>
      <c r="H336" t="s">
        <v>1672</v>
      </c>
      <c r="I336" s="676">
        <v>5902811503334</v>
      </c>
    </row>
    <row r="337" spans="1:9">
      <c r="A337" s="155" t="s">
        <v>1465</v>
      </c>
      <c r="C337" t="s">
        <v>2097</v>
      </c>
      <c r="D337" s="675" t="s">
        <v>2098</v>
      </c>
      <c r="E337" s="663">
        <v>0.23</v>
      </c>
      <c r="F337" t="s">
        <v>1649</v>
      </c>
      <c r="G337" t="s">
        <v>1650</v>
      </c>
      <c r="H337" t="s">
        <v>1672</v>
      </c>
      <c r="I337" s="676">
        <v>5902811503341</v>
      </c>
    </row>
    <row r="338" spans="1:9">
      <c r="A338" s="677" t="s">
        <v>1467</v>
      </c>
      <c r="C338" t="s">
        <v>2099</v>
      </c>
      <c r="D338" s="155" t="s">
        <v>2100</v>
      </c>
      <c r="E338" s="663">
        <v>0.23</v>
      </c>
      <c r="F338" t="s">
        <v>1649</v>
      </c>
      <c r="G338" t="s">
        <v>1650</v>
      </c>
      <c r="H338" t="s">
        <v>1650</v>
      </c>
      <c r="I338" s="678">
        <v>5902811503358</v>
      </c>
    </row>
    <row r="339" spans="1:9">
      <c r="A339" s="155" t="s">
        <v>1468</v>
      </c>
      <c r="C339" t="s">
        <v>2101</v>
      </c>
      <c r="D339" s="155" t="s">
        <v>2102</v>
      </c>
      <c r="E339" s="663">
        <v>0.23</v>
      </c>
      <c r="F339" t="s">
        <v>1649</v>
      </c>
      <c r="G339" t="s">
        <v>1650</v>
      </c>
      <c r="H339" t="s">
        <v>1650</v>
      </c>
      <c r="I339" s="676">
        <v>5902811503365</v>
      </c>
    </row>
    <row r="340" spans="1:9">
      <c r="A340" s="155" t="s">
        <v>878</v>
      </c>
      <c r="C340" t="s">
        <v>2103</v>
      </c>
      <c r="D340" s="155" t="s">
        <v>2104</v>
      </c>
      <c r="E340" s="663">
        <v>0.23</v>
      </c>
      <c r="F340" t="s">
        <v>1649</v>
      </c>
      <c r="G340" t="s">
        <v>1650</v>
      </c>
      <c r="H340" t="s">
        <v>1672</v>
      </c>
      <c r="I340" s="676">
        <v>5902811503372</v>
      </c>
    </row>
    <row r="341" spans="1:9">
      <c r="A341" s="155" t="s">
        <v>1471</v>
      </c>
      <c r="C341" t="s">
        <v>2105</v>
      </c>
      <c r="D341" s="155" t="s">
        <v>2106</v>
      </c>
      <c r="E341" s="663">
        <v>0.23</v>
      </c>
      <c r="F341" t="s">
        <v>1649</v>
      </c>
      <c r="G341" t="s">
        <v>1650</v>
      </c>
      <c r="H341" t="s">
        <v>1672</v>
      </c>
      <c r="I341" s="676">
        <v>5902811503389</v>
      </c>
    </row>
    <row r="342" spans="1:9">
      <c r="A342" s="441" t="s">
        <v>1472</v>
      </c>
      <c r="C342" t="s">
        <v>2107</v>
      </c>
      <c r="D342" s="155" t="s">
        <v>2108</v>
      </c>
      <c r="E342" s="663">
        <v>0.23</v>
      </c>
      <c r="F342" t="s">
        <v>1649</v>
      </c>
      <c r="G342" t="s">
        <v>1672</v>
      </c>
      <c r="H342" t="s">
        <v>1672</v>
      </c>
      <c r="I342" s="676">
        <v>5902811503396</v>
      </c>
    </row>
    <row r="343" spans="1:9">
      <c r="A343" s="155" t="s">
        <v>1510</v>
      </c>
      <c r="C343" t="s">
        <v>2107</v>
      </c>
      <c r="D343" s="155" t="s">
        <v>2109</v>
      </c>
      <c r="E343" s="663">
        <v>0.23</v>
      </c>
      <c r="F343" t="s">
        <v>1649</v>
      </c>
      <c r="G343" t="s">
        <v>1672</v>
      </c>
      <c r="H343" t="s">
        <v>1672</v>
      </c>
      <c r="I343" s="676">
        <v>5902811503402</v>
      </c>
    </row>
    <row r="344" spans="1:9">
      <c r="A344" s="155" t="s">
        <v>1512</v>
      </c>
      <c r="C344" t="s">
        <v>2110</v>
      </c>
      <c r="D344" s="675" t="s">
        <v>2111</v>
      </c>
      <c r="E344" s="663">
        <v>0.23</v>
      </c>
      <c r="F344" t="s">
        <v>1649</v>
      </c>
      <c r="G344" t="s">
        <v>1650</v>
      </c>
      <c r="H344" t="s">
        <v>1672</v>
      </c>
      <c r="I344" s="676">
        <v>5902811503419</v>
      </c>
    </row>
    <row r="345" spans="1:9">
      <c r="A345" s="155" t="s">
        <v>1474</v>
      </c>
      <c r="C345" t="s">
        <v>2110</v>
      </c>
      <c r="D345" s="155" t="s">
        <v>1475</v>
      </c>
      <c r="E345" s="663">
        <v>0.23</v>
      </c>
      <c r="F345" t="s">
        <v>1649</v>
      </c>
      <c r="G345" t="s">
        <v>1650</v>
      </c>
      <c r="H345" t="s">
        <v>1672</v>
      </c>
      <c r="I345" s="676">
        <v>5902811503426</v>
      </c>
    </row>
    <row r="346" spans="1:9">
      <c r="A346" s="155" t="s">
        <v>2112</v>
      </c>
      <c r="C346" t="s">
        <v>2113</v>
      </c>
      <c r="D346" s="155" t="s">
        <v>2114</v>
      </c>
      <c r="E346" s="663">
        <v>0.23</v>
      </c>
      <c r="F346" t="s">
        <v>1649</v>
      </c>
      <c r="G346" t="s">
        <v>1650</v>
      </c>
      <c r="H346" t="s">
        <v>1672</v>
      </c>
      <c r="I346" s="676">
        <v>5902811503433</v>
      </c>
    </row>
    <row r="347" spans="1:9">
      <c r="A347" s="155" t="s">
        <v>1477</v>
      </c>
      <c r="C347" t="s">
        <v>2113</v>
      </c>
      <c r="D347" s="155" t="s">
        <v>2115</v>
      </c>
      <c r="E347" s="663">
        <v>0.23</v>
      </c>
      <c r="F347" t="s">
        <v>1649</v>
      </c>
      <c r="G347" t="s">
        <v>1650</v>
      </c>
      <c r="H347" t="s">
        <v>1672</v>
      </c>
      <c r="I347" s="676">
        <v>5902811503440</v>
      </c>
    </row>
    <row r="348" spans="1:9">
      <c r="A348" s="155" t="s">
        <v>1480</v>
      </c>
      <c r="C348" t="s">
        <v>2116</v>
      </c>
      <c r="D348" s="155" t="s">
        <v>2117</v>
      </c>
      <c r="E348" s="663">
        <v>0.23</v>
      </c>
      <c r="F348" t="s">
        <v>1649</v>
      </c>
      <c r="G348" t="s">
        <v>1650</v>
      </c>
      <c r="H348" t="s">
        <v>1672</v>
      </c>
      <c r="I348" s="676">
        <v>5902811503457</v>
      </c>
    </row>
    <row r="349" spans="1:9">
      <c r="A349" s="155" t="s">
        <v>2118</v>
      </c>
      <c r="C349" t="s">
        <v>2116</v>
      </c>
      <c r="D349" s="675" t="s">
        <v>2119</v>
      </c>
      <c r="E349" s="663">
        <v>0.23</v>
      </c>
      <c r="F349" t="s">
        <v>1649</v>
      </c>
      <c r="G349" t="s">
        <v>1672</v>
      </c>
      <c r="H349" t="s">
        <v>1672</v>
      </c>
      <c r="I349" s="676">
        <v>5902811503464</v>
      </c>
    </row>
    <row r="350" spans="1:9" ht="20.399999999999999">
      <c r="A350" s="155" t="s">
        <v>866</v>
      </c>
      <c r="C350" t="s">
        <v>2120</v>
      </c>
      <c r="D350" s="155" t="s">
        <v>2121</v>
      </c>
      <c r="E350" s="663">
        <v>0.23</v>
      </c>
      <c r="F350" t="s">
        <v>1649</v>
      </c>
      <c r="G350" t="s">
        <v>1650</v>
      </c>
      <c r="H350" t="s">
        <v>1672</v>
      </c>
      <c r="I350" s="676">
        <v>5902811503471</v>
      </c>
    </row>
    <row r="351" spans="1:9" ht="20.399999999999999">
      <c r="A351" s="155" t="s">
        <v>869</v>
      </c>
      <c r="C351" t="s">
        <v>2120</v>
      </c>
      <c r="D351" s="155" t="s">
        <v>2121</v>
      </c>
      <c r="E351" s="663">
        <v>0.23</v>
      </c>
      <c r="F351" t="s">
        <v>1649</v>
      </c>
      <c r="G351" t="s">
        <v>1650</v>
      </c>
      <c r="H351" t="s">
        <v>1672</v>
      </c>
      <c r="I351" s="676">
        <v>5902811503488</v>
      </c>
    </row>
    <row r="352" spans="1:9" ht="20.399999999999999">
      <c r="A352" s="155" t="s">
        <v>877</v>
      </c>
      <c r="C352" t="s">
        <v>2122</v>
      </c>
      <c r="D352" s="675" t="s">
        <v>2123</v>
      </c>
      <c r="E352" s="663">
        <v>0.23</v>
      </c>
      <c r="F352" t="s">
        <v>1649</v>
      </c>
      <c r="G352" t="s">
        <v>1650</v>
      </c>
      <c r="H352" t="s">
        <v>1672</v>
      </c>
      <c r="I352" s="676">
        <v>5902811503495</v>
      </c>
    </row>
    <row r="353" spans="1:9">
      <c r="A353" s="155" t="s">
        <v>2124</v>
      </c>
      <c r="C353" t="s">
        <v>2122</v>
      </c>
      <c r="D353" s="675" t="s">
        <v>2125</v>
      </c>
      <c r="E353" s="663">
        <v>0.23</v>
      </c>
      <c r="F353" t="s">
        <v>1649</v>
      </c>
      <c r="G353" t="s">
        <v>1650</v>
      </c>
      <c r="H353" t="s">
        <v>1672</v>
      </c>
      <c r="I353" s="676">
        <v>5902811503501</v>
      </c>
    </row>
    <row r="354" spans="1:9" ht="30.6">
      <c r="A354" s="155" t="s">
        <v>1489</v>
      </c>
      <c r="C354" t="s">
        <v>2126</v>
      </c>
      <c r="D354" s="675" t="s">
        <v>2127</v>
      </c>
      <c r="E354" s="663">
        <v>0.23</v>
      </c>
      <c r="F354" t="s">
        <v>1649</v>
      </c>
      <c r="G354" t="s">
        <v>1650</v>
      </c>
      <c r="H354" t="s">
        <v>1672</v>
      </c>
      <c r="I354" s="676">
        <v>5902811503518</v>
      </c>
    </row>
    <row r="355" spans="1:9" ht="30.6">
      <c r="A355" s="155" t="s">
        <v>1491</v>
      </c>
      <c r="C355" t="s">
        <v>2126</v>
      </c>
      <c r="D355" s="675" t="s">
        <v>2128</v>
      </c>
      <c r="E355" s="663">
        <v>0.23</v>
      </c>
      <c r="F355" t="s">
        <v>1649</v>
      </c>
      <c r="G355" t="s">
        <v>1650</v>
      </c>
      <c r="H355" t="s">
        <v>1672</v>
      </c>
      <c r="I355" s="676">
        <v>5902811503525</v>
      </c>
    </row>
    <row r="356" spans="1:9">
      <c r="A356" s="670" t="s">
        <v>1492</v>
      </c>
      <c r="C356" t="s">
        <v>2129</v>
      </c>
      <c r="D356" s="662" t="s">
        <v>2130</v>
      </c>
      <c r="E356" s="663">
        <v>0.23</v>
      </c>
      <c r="F356" t="s">
        <v>1649</v>
      </c>
      <c r="G356" t="s">
        <v>1650</v>
      </c>
      <c r="H356" t="s">
        <v>1672</v>
      </c>
      <c r="I356" s="153">
        <v>5902811503532</v>
      </c>
    </row>
    <row r="357" spans="1:9">
      <c r="A357" s="670" t="s">
        <v>2131</v>
      </c>
      <c r="C357" t="s">
        <v>2129</v>
      </c>
      <c r="D357" s="662" t="s">
        <v>2132</v>
      </c>
      <c r="E357" s="663">
        <v>0.23</v>
      </c>
      <c r="F357" t="s">
        <v>1649</v>
      </c>
      <c r="G357" t="s">
        <v>1650</v>
      </c>
      <c r="H357" t="s">
        <v>1672</v>
      </c>
      <c r="I357" s="153">
        <v>5902811503549</v>
      </c>
    </row>
    <row r="358" spans="1:9">
      <c r="A358" s="670" t="s">
        <v>1496</v>
      </c>
      <c r="C358" t="s">
        <v>2133</v>
      </c>
      <c r="D358" s="155" t="s">
        <v>2134</v>
      </c>
      <c r="E358" s="663">
        <v>0.23</v>
      </c>
      <c r="F358" t="s">
        <v>1649</v>
      </c>
      <c r="G358" t="s">
        <v>1650</v>
      </c>
      <c r="H358" t="s">
        <v>1672</v>
      </c>
      <c r="I358" s="153">
        <v>5902811503556</v>
      </c>
    </row>
    <row r="359" spans="1:9">
      <c r="A359" s="670" t="s">
        <v>1498</v>
      </c>
      <c r="C359" t="s">
        <v>2133</v>
      </c>
      <c r="D359" s="155" t="s">
        <v>2135</v>
      </c>
      <c r="E359" s="663">
        <v>0.23</v>
      </c>
      <c r="F359" t="s">
        <v>1649</v>
      </c>
      <c r="G359" t="s">
        <v>1650</v>
      </c>
      <c r="H359" t="s">
        <v>1672</v>
      </c>
      <c r="I359" s="153">
        <v>5902811503563</v>
      </c>
    </row>
    <row r="360" spans="1:9">
      <c r="A360" s="670" t="s">
        <v>1499</v>
      </c>
      <c r="C360" t="s">
        <v>2136</v>
      </c>
      <c r="D360" s="155" t="s">
        <v>2135</v>
      </c>
      <c r="E360" s="663">
        <v>0.23</v>
      </c>
      <c r="F360" t="s">
        <v>1649</v>
      </c>
      <c r="G360" t="s">
        <v>1650</v>
      </c>
      <c r="H360" t="s">
        <v>1672</v>
      </c>
      <c r="I360" s="153">
        <v>5902811503570</v>
      </c>
    </row>
    <row r="361" spans="1:9">
      <c r="A361" s="670" t="s">
        <v>1500</v>
      </c>
      <c r="C361" t="s">
        <v>2136</v>
      </c>
      <c r="D361" s="155" t="s">
        <v>2137</v>
      </c>
      <c r="E361" s="663">
        <v>0.23</v>
      </c>
      <c r="F361" t="s">
        <v>1649</v>
      </c>
      <c r="G361" t="s">
        <v>1650</v>
      </c>
      <c r="H361" t="s">
        <v>1672</v>
      </c>
      <c r="I361" s="153">
        <v>5902811503587</v>
      </c>
    </row>
    <row r="362" spans="1:9">
      <c r="A362" s="670" t="s">
        <v>1501</v>
      </c>
      <c r="C362" t="s">
        <v>2138</v>
      </c>
      <c r="D362" s="155" t="s">
        <v>2139</v>
      </c>
      <c r="E362" s="663">
        <v>0.23</v>
      </c>
      <c r="F362" t="s">
        <v>1649</v>
      </c>
      <c r="G362" t="s">
        <v>1650</v>
      </c>
      <c r="H362" t="s">
        <v>1672</v>
      </c>
      <c r="I362" s="153">
        <v>5902811503594</v>
      </c>
    </row>
    <row r="363" spans="1:9">
      <c r="A363" s="670" t="s">
        <v>1494</v>
      </c>
      <c r="C363" t="s">
        <v>2138</v>
      </c>
      <c r="D363" s="662" t="s">
        <v>2140</v>
      </c>
      <c r="E363" s="663">
        <v>0.23</v>
      </c>
      <c r="F363" t="s">
        <v>1649</v>
      </c>
      <c r="G363" t="s">
        <v>1650</v>
      </c>
      <c r="H363" t="s">
        <v>1672</v>
      </c>
      <c r="I363" s="153">
        <v>5902811503600</v>
      </c>
    </row>
    <row r="364" spans="1:9">
      <c r="A364" s="670" t="s">
        <v>1502</v>
      </c>
      <c r="C364" t="s">
        <v>2141</v>
      </c>
      <c r="D364" s="155" t="s">
        <v>2142</v>
      </c>
      <c r="E364" s="663">
        <v>0.23</v>
      </c>
      <c r="F364" t="s">
        <v>1649</v>
      </c>
      <c r="G364" t="s">
        <v>1650</v>
      </c>
      <c r="H364" t="s">
        <v>1650</v>
      </c>
      <c r="I364" s="153">
        <v>5902811503617</v>
      </c>
    </row>
    <row r="365" spans="1:9">
      <c r="A365" s="670" t="s">
        <v>1504</v>
      </c>
      <c r="C365" t="s">
        <v>2143</v>
      </c>
      <c r="D365" s="155" t="s">
        <v>2144</v>
      </c>
      <c r="E365" s="663">
        <v>0.23</v>
      </c>
      <c r="F365" t="s">
        <v>1649</v>
      </c>
      <c r="G365" t="s">
        <v>1650</v>
      </c>
      <c r="H365" t="s">
        <v>1650</v>
      </c>
      <c r="I365" s="153">
        <v>5902811503624</v>
      </c>
    </row>
    <row r="366" spans="1:9">
      <c r="A366" s="670" t="s">
        <v>1505</v>
      </c>
      <c r="C366" t="s">
        <v>2145</v>
      </c>
      <c r="D366" s="155" t="s">
        <v>2146</v>
      </c>
      <c r="E366" s="663">
        <v>0.23</v>
      </c>
      <c r="F366" t="s">
        <v>1649</v>
      </c>
      <c r="G366" t="s">
        <v>1650</v>
      </c>
      <c r="H366" t="s">
        <v>1672</v>
      </c>
      <c r="I366" s="153">
        <v>5902811503631</v>
      </c>
    </row>
    <row r="367" spans="1:9">
      <c r="A367" s="156" t="s">
        <v>1506</v>
      </c>
      <c r="C367" t="s">
        <v>2105</v>
      </c>
      <c r="D367" s="155" t="s">
        <v>2147</v>
      </c>
      <c r="E367" s="663">
        <v>0.23</v>
      </c>
      <c r="F367" t="s">
        <v>1649</v>
      </c>
      <c r="G367" t="s">
        <v>1650</v>
      </c>
      <c r="H367" t="s">
        <v>1672</v>
      </c>
      <c r="I367" s="153">
        <v>5902811503648</v>
      </c>
    </row>
    <row r="368" spans="1:9" ht="20.399999999999999">
      <c r="A368" s="679" t="s">
        <v>2148</v>
      </c>
      <c r="C368" t="s">
        <v>2107</v>
      </c>
      <c r="D368" s="669" t="s">
        <v>2149</v>
      </c>
      <c r="E368" s="663">
        <v>0.23</v>
      </c>
      <c r="F368" t="s">
        <v>1649</v>
      </c>
      <c r="G368" t="s">
        <v>1672</v>
      </c>
      <c r="H368" t="s">
        <v>1672</v>
      </c>
      <c r="I368" s="666">
        <v>5902811503655</v>
      </c>
    </row>
    <row r="369" spans="1:9">
      <c r="A369" s="670" t="s">
        <v>2150</v>
      </c>
      <c r="C369" t="s">
        <v>2107</v>
      </c>
      <c r="D369" s="155" t="s">
        <v>2151</v>
      </c>
      <c r="E369" s="663">
        <v>0.23</v>
      </c>
      <c r="F369" t="s">
        <v>1649</v>
      </c>
      <c r="G369" t="s">
        <v>1672</v>
      </c>
      <c r="H369" t="s">
        <v>1672</v>
      </c>
      <c r="I369" s="680">
        <v>5902811503662</v>
      </c>
    </row>
    <row r="370" spans="1:9">
      <c r="A370" s="670" t="s">
        <v>2152</v>
      </c>
      <c r="C370" t="s">
        <v>2153</v>
      </c>
      <c r="D370" s="155" t="s">
        <v>2154</v>
      </c>
      <c r="E370" s="663">
        <v>0.23</v>
      </c>
      <c r="F370" t="s">
        <v>1649</v>
      </c>
      <c r="G370" t="s">
        <v>1650</v>
      </c>
      <c r="H370" t="s">
        <v>1672</v>
      </c>
      <c r="I370" s="680">
        <v>5902811503679</v>
      </c>
    </row>
    <row r="371" spans="1:9">
      <c r="A371" s="670" t="s">
        <v>2155</v>
      </c>
      <c r="C371" t="s">
        <v>2153</v>
      </c>
      <c r="D371" s="155" t="s">
        <v>2156</v>
      </c>
      <c r="E371" s="663">
        <v>0.23</v>
      </c>
      <c r="F371" t="s">
        <v>1649</v>
      </c>
      <c r="G371" t="s">
        <v>1672</v>
      </c>
      <c r="H371" t="s">
        <v>1672</v>
      </c>
      <c r="I371" s="680">
        <v>5902811503686</v>
      </c>
    </row>
    <row r="372" spans="1:9">
      <c r="A372" s="670" t="s">
        <v>2157</v>
      </c>
      <c r="C372" t="s">
        <v>2158</v>
      </c>
      <c r="D372" s="155" t="s">
        <v>2159</v>
      </c>
      <c r="E372" s="663">
        <v>0.23</v>
      </c>
      <c r="F372" t="s">
        <v>1649</v>
      </c>
      <c r="G372" t="s">
        <v>1650</v>
      </c>
      <c r="H372" t="s">
        <v>1672</v>
      </c>
      <c r="I372" s="680">
        <v>5902811503693</v>
      </c>
    </row>
    <row r="373" spans="1:9">
      <c r="A373" s="670" t="s">
        <v>2160</v>
      </c>
      <c r="C373" t="s">
        <v>2158</v>
      </c>
      <c r="D373" s="155" t="s">
        <v>2161</v>
      </c>
      <c r="E373" s="663">
        <v>0.23</v>
      </c>
      <c r="F373" t="s">
        <v>1649</v>
      </c>
      <c r="G373" t="s">
        <v>1650</v>
      </c>
      <c r="H373" t="s">
        <v>1672</v>
      </c>
      <c r="I373" s="680">
        <v>5902811503709</v>
      </c>
    </row>
    <row r="374" spans="1:9">
      <c r="A374" s="670" t="s">
        <v>2162</v>
      </c>
      <c r="C374" t="s">
        <v>2163</v>
      </c>
      <c r="D374" s="155" t="s">
        <v>2164</v>
      </c>
      <c r="E374" s="663">
        <v>0.23</v>
      </c>
      <c r="F374" t="s">
        <v>1649</v>
      </c>
      <c r="G374" t="s">
        <v>1650</v>
      </c>
      <c r="H374" t="s">
        <v>1672</v>
      </c>
      <c r="I374" s="680">
        <v>5902811503716</v>
      </c>
    </row>
    <row r="375" spans="1:9">
      <c r="A375" s="670" t="s">
        <v>2165</v>
      </c>
      <c r="C375" t="s">
        <v>2166</v>
      </c>
      <c r="D375" s="155" t="s">
        <v>2167</v>
      </c>
      <c r="E375" s="663">
        <v>0.23</v>
      </c>
      <c r="F375" t="s">
        <v>1649</v>
      </c>
      <c r="G375" t="s">
        <v>1650</v>
      </c>
      <c r="H375" t="s">
        <v>1672</v>
      </c>
      <c r="I375" s="680">
        <v>5902811503723</v>
      </c>
    </row>
    <row r="376" spans="1:9">
      <c r="A376" s="681" t="s">
        <v>2168</v>
      </c>
      <c r="C376" t="s">
        <v>2169</v>
      </c>
      <c r="D376" s="155" t="s">
        <v>2170</v>
      </c>
      <c r="E376" s="663">
        <v>0.23</v>
      </c>
      <c r="F376" t="s">
        <v>1649</v>
      </c>
      <c r="G376" t="s">
        <v>1650</v>
      </c>
      <c r="H376" t="s">
        <v>1672</v>
      </c>
      <c r="I376" s="680">
        <v>5902811503730</v>
      </c>
    </row>
    <row r="377" spans="1:9">
      <c r="A377" s="681" t="s">
        <v>2171</v>
      </c>
      <c r="C377" t="s">
        <v>2172</v>
      </c>
      <c r="D377" s="155" t="s">
        <v>2173</v>
      </c>
      <c r="E377" s="663">
        <v>0.23</v>
      </c>
      <c r="F377" t="s">
        <v>1649</v>
      </c>
      <c r="G377" t="s">
        <v>1650</v>
      </c>
      <c r="H377" t="s">
        <v>1672</v>
      </c>
      <c r="I377" s="680">
        <v>5902811503747</v>
      </c>
    </row>
    <row r="378" spans="1:9">
      <c r="A378" s="681" t="s">
        <v>2174</v>
      </c>
      <c r="C378" t="s">
        <v>2175</v>
      </c>
      <c r="D378" s="155" t="s">
        <v>2176</v>
      </c>
      <c r="E378" s="663">
        <v>0.23</v>
      </c>
      <c r="F378" t="s">
        <v>1649</v>
      </c>
      <c r="G378" t="s">
        <v>1672</v>
      </c>
      <c r="H378" t="s">
        <v>1650</v>
      </c>
      <c r="I378" s="680">
        <v>5902811503754</v>
      </c>
    </row>
    <row r="379" spans="1:9">
      <c r="A379" s="681" t="s">
        <v>2177</v>
      </c>
      <c r="C379" t="s">
        <v>2178</v>
      </c>
      <c r="D379" s="155" t="s">
        <v>2179</v>
      </c>
      <c r="E379" s="663">
        <v>0.23</v>
      </c>
      <c r="F379" t="s">
        <v>1649</v>
      </c>
      <c r="G379" t="s">
        <v>1650</v>
      </c>
      <c r="H379" t="s">
        <v>1672</v>
      </c>
      <c r="I379" s="680">
        <v>5902811503761</v>
      </c>
    </row>
    <row r="380" spans="1:9">
      <c r="A380" s="681" t="s">
        <v>2180</v>
      </c>
      <c r="C380" t="s">
        <v>2181</v>
      </c>
      <c r="D380" s="155" t="s">
        <v>2182</v>
      </c>
      <c r="E380" s="663">
        <v>0.23</v>
      </c>
      <c r="F380" t="s">
        <v>1649</v>
      </c>
      <c r="G380" t="s">
        <v>1672</v>
      </c>
      <c r="H380" t="s">
        <v>1650</v>
      </c>
      <c r="I380" s="680">
        <v>5902811503778</v>
      </c>
    </row>
    <row r="381" spans="1:9">
      <c r="A381" s="681" t="s">
        <v>2183</v>
      </c>
      <c r="C381" t="s">
        <v>2184</v>
      </c>
      <c r="D381" s="155" t="s">
        <v>2185</v>
      </c>
      <c r="E381" s="663">
        <v>0.23</v>
      </c>
      <c r="F381" t="s">
        <v>1649</v>
      </c>
      <c r="G381" t="s">
        <v>1672</v>
      </c>
      <c r="H381" t="s">
        <v>1650</v>
      </c>
      <c r="I381" s="680">
        <v>5902811503785</v>
      </c>
    </row>
    <row r="382" spans="1:9">
      <c r="A382" s="441" t="s">
        <v>2186</v>
      </c>
      <c r="C382" t="s">
        <v>2187</v>
      </c>
      <c r="D382" s="155" t="s">
        <v>2188</v>
      </c>
      <c r="E382" s="663">
        <v>0.23</v>
      </c>
      <c r="F382" t="s">
        <v>1649</v>
      </c>
      <c r="G382" t="s">
        <v>1672</v>
      </c>
      <c r="H382" t="s">
        <v>1650</v>
      </c>
      <c r="I382" s="682">
        <v>5902811503792</v>
      </c>
    </row>
    <row r="383" spans="1:9">
      <c r="A383" s="670" t="s">
        <v>2189</v>
      </c>
      <c r="C383" t="s">
        <v>2187</v>
      </c>
      <c r="D383" s="155" t="s">
        <v>2190</v>
      </c>
      <c r="E383" s="663">
        <v>0.23</v>
      </c>
      <c r="F383" t="s">
        <v>1649</v>
      </c>
      <c r="G383" t="s">
        <v>1650</v>
      </c>
      <c r="H383" t="s">
        <v>1672</v>
      </c>
      <c r="I383" s="682">
        <v>5902811503808</v>
      </c>
    </row>
    <row r="384" spans="1:9">
      <c r="A384" s="670" t="s">
        <v>2191</v>
      </c>
      <c r="C384" t="s">
        <v>2192</v>
      </c>
      <c r="D384" s="155" t="s">
        <v>2193</v>
      </c>
      <c r="E384" s="663">
        <v>0.23</v>
      </c>
      <c r="F384" t="s">
        <v>1649</v>
      </c>
      <c r="G384" t="s">
        <v>1672</v>
      </c>
      <c r="H384" t="s">
        <v>1650</v>
      </c>
      <c r="I384" s="682">
        <v>5902811503815</v>
      </c>
    </row>
    <row r="385" spans="1:9">
      <c r="A385" s="670" t="s">
        <v>2194</v>
      </c>
      <c r="C385" t="s">
        <v>2195</v>
      </c>
      <c r="D385" s="155" t="s">
        <v>2196</v>
      </c>
      <c r="E385" s="663">
        <v>0.23</v>
      </c>
      <c r="F385" t="s">
        <v>1649</v>
      </c>
      <c r="G385" t="s">
        <v>1672</v>
      </c>
      <c r="H385" t="s">
        <v>1650</v>
      </c>
      <c r="I385" s="682">
        <v>5902811503822</v>
      </c>
    </row>
    <row r="386" spans="1:9">
      <c r="A386" s="670" t="s">
        <v>2197</v>
      </c>
      <c r="C386" t="s">
        <v>2198</v>
      </c>
      <c r="D386" s="155" t="s">
        <v>2199</v>
      </c>
      <c r="E386" s="663">
        <v>0.23</v>
      </c>
      <c r="F386" t="s">
        <v>1649</v>
      </c>
      <c r="G386" t="s">
        <v>1650</v>
      </c>
      <c r="H386" t="s">
        <v>1672</v>
      </c>
      <c r="I386" s="682">
        <v>5902811503839</v>
      </c>
    </row>
    <row r="387" spans="1:9">
      <c r="A387" s="670" t="s">
        <v>2200</v>
      </c>
      <c r="C387" t="s">
        <v>2201</v>
      </c>
      <c r="D387" s="155" t="s">
        <v>2202</v>
      </c>
      <c r="E387" s="663">
        <v>0.23</v>
      </c>
      <c r="F387" t="s">
        <v>1649</v>
      </c>
      <c r="G387" t="s">
        <v>1650</v>
      </c>
      <c r="H387" t="s">
        <v>1672</v>
      </c>
      <c r="I387" s="682">
        <v>5902811503846</v>
      </c>
    </row>
    <row r="388" spans="1:9">
      <c r="A388" s="670" t="s">
        <v>2203</v>
      </c>
      <c r="C388" t="s">
        <v>2204</v>
      </c>
      <c r="D388" s="155" t="s">
        <v>2205</v>
      </c>
      <c r="E388" s="663">
        <v>0.23</v>
      </c>
      <c r="F388" t="s">
        <v>1649</v>
      </c>
      <c r="G388" t="s">
        <v>1672</v>
      </c>
      <c r="H388" t="s">
        <v>1650</v>
      </c>
      <c r="I388" s="682">
        <v>5902811503853</v>
      </c>
    </row>
    <row r="389" spans="1:9">
      <c r="A389" s="670" t="s">
        <v>2206</v>
      </c>
      <c r="C389" t="s">
        <v>2207</v>
      </c>
      <c r="D389" s="155" t="s">
        <v>2208</v>
      </c>
      <c r="E389" s="663">
        <v>0.23</v>
      </c>
      <c r="F389" t="s">
        <v>1649</v>
      </c>
      <c r="G389" t="s">
        <v>1672</v>
      </c>
      <c r="H389" t="s">
        <v>1650</v>
      </c>
      <c r="I389" s="682">
        <v>5902811503860</v>
      </c>
    </row>
    <row r="390" spans="1:9">
      <c r="A390" s="670" t="s">
        <v>2209</v>
      </c>
      <c r="C390" t="s">
        <v>2207</v>
      </c>
      <c r="D390" s="155" t="s">
        <v>2210</v>
      </c>
      <c r="E390" s="663">
        <v>0.23</v>
      </c>
      <c r="F390" t="s">
        <v>1649</v>
      </c>
      <c r="G390" t="s">
        <v>1672</v>
      </c>
      <c r="H390" t="s">
        <v>1650</v>
      </c>
      <c r="I390" s="682">
        <v>5902811503877</v>
      </c>
    </row>
    <row r="391" spans="1:9">
      <c r="A391" s="670" t="s">
        <v>2211</v>
      </c>
      <c r="C391" t="s">
        <v>2212</v>
      </c>
      <c r="D391" s="155" t="s">
        <v>2213</v>
      </c>
      <c r="E391" s="663">
        <v>0.23</v>
      </c>
      <c r="F391" t="s">
        <v>1649</v>
      </c>
      <c r="G391" t="s">
        <v>1672</v>
      </c>
      <c r="H391" t="s">
        <v>1650</v>
      </c>
      <c r="I391" s="682">
        <v>5902811503884</v>
      </c>
    </row>
    <row r="392" spans="1:9">
      <c r="A392" s="670" t="s">
        <v>2214</v>
      </c>
      <c r="C392" t="s">
        <v>2215</v>
      </c>
      <c r="D392" s="155" t="s">
        <v>2216</v>
      </c>
      <c r="E392" s="663">
        <v>0.23</v>
      </c>
      <c r="F392" t="s">
        <v>1649</v>
      </c>
      <c r="G392" t="s">
        <v>1650</v>
      </c>
      <c r="H392" t="s">
        <v>1672</v>
      </c>
      <c r="I392" s="682">
        <v>5902811503891</v>
      </c>
    </row>
    <row r="393" spans="1:9">
      <c r="A393" s="670" t="s">
        <v>2217</v>
      </c>
      <c r="C393" t="s">
        <v>2215</v>
      </c>
      <c r="D393" s="155" t="s">
        <v>2218</v>
      </c>
      <c r="E393" s="663">
        <v>0.23</v>
      </c>
      <c r="F393" t="s">
        <v>1649</v>
      </c>
      <c r="G393" t="s">
        <v>1650</v>
      </c>
      <c r="H393" t="s">
        <v>1650</v>
      </c>
      <c r="I393" s="682">
        <v>5902811503907</v>
      </c>
    </row>
    <row r="394" spans="1:9">
      <c r="A394" s="670" t="s">
        <v>2219</v>
      </c>
      <c r="C394" t="s">
        <v>2220</v>
      </c>
      <c r="D394" s="155" t="s">
        <v>2221</v>
      </c>
      <c r="E394" s="663">
        <v>0.23</v>
      </c>
      <c r="F394" t="s">
        <v>1649</v>
      </c>
      <c r="G394" t="s">
        <v>1650</v>
      </c>
      <c r="H394" t="s">
        <v>1672</v>
      </c>
      <c r="I394" s="682">
        <v>5902811503914</v>
      </c>
    </row>
    <row r="395" spans="1:9">
      <c r="A395" s="670" t="s">
        <v>2222</v>
      </c>
      <c r="C395" t="s">
        <v>2220</v>
      </c>
      <c r="D395" s="155" t="s">
        <v>2223</v>
      </c>
      <c r="E395" s="663">
        <v>0.23</v>
      </c>
      <c r="F395" t="s">
        <v>1649</v>
      </c>
      <c r="G395" t="s">
        <v>1672</v>
      </c>
      <c r="H395" t="s">
        <v>1650</v>
      </c>
      <c r="I395" s="682">
        <v>5902811503921</v>
      </c>
    </row>
    <row r="396" spans="1:9">
      <c r="A396" s="670" t="s">
        <v>2224</v>
      </c>
      <c r="C396" t="s">
        <v>2225</v>
      </c>
      <c r="D396" s="155" t="s">
        <v>2226</v>
      </c>
      <c r="E396" s="663">
        <v>0.23</v>
      </c>
      <c r="F396" t="s">
        <v>1649</v>
      </c>
      <c r="G396" t="s">
        <v>1650</v>
      </c>
      <c r="H396" t="s">
        <v>1672</v>
      </c>
      <c r="I396" s="682">
        <v>5902811503938</v>
      </c>
    </row>
    <row r="397" spans="1:9">
      <c r="A397" s="670" t="s">
        <v>2227</v>
      </c>
      <c r="C397" t="s">
        <v>2225</v>
      </c>
      <c r="D397" s="155" t="s">
        <v>2228</v>
      </c>
      <c r="E397" s="663">
        <v>0.23</v>
      </c>
      <c r="F397" t="s">
        <v>1649</v>
      </c>
      <c r="G397" t="s">
        <v>1672</v>
      </c>
      <c r="H397" t="s">
        <v>1650</v>
      </c>
      <c r="I397" s="682">
        <v>5902811503945</v>
      </c>
    </row>
    <row r="398" spans="1:9">
      <c r="A398" s="670" t="s">
        <v>2229</v>
      </c>
      <c r="C398" t="s">
        <v>2230</v>
      </c>
      <c r="D398" s="155" t="s">
        <v>2231</v>
      </c>
      <c r="E398" s="663">
        <v>0.23</v>
      </c>
      <c r="F398" t="s">
        <v>1649</v>
      </c>
      <c r="G398" t="s">
        <v>1650</v>
      </c>
      <c r="H398" t="s">
        <v>1672</v>
      </c>
      <c r="I398" s="682">
        <v>5902811503952</v>
      </c>
    </row>
    <row r="399" spans="1:9">
      <c r="A399" s="670" t="s">
        <v>2232</v>
      </c>
      <c r="C399" t="s">
        <v>2233</v>
      </c>
      <c r="D399" s="155" t="s">
        <v>2234</v>
      </c>
      <c r="E399" s="663">
        <v>0.23</v>
      </c>
      <c r="F399" t="s">
        <v>1649</v>
      </c>
      <c r="G399" t="s">
        <v>1650</v>
      </c>
      <c r="H399" t="s">
        <v>1650</v>
      </c>
      <c r="I399" s="682">
        <v>5902811503969</v>
      </c>
    </row>
    <row r="400" spans="1:9">
      <c r="A400" s="670" t="s">
        <v>2235</v>
      </c>
      <c r="C400" t="s">
        <v>2236</v>
      </c>
      <c r="D400" s="155" t="s">
        <v>2237</v>
      </c>
      <c r="E400" s="663">
        <v>0.23</v>
      </c>
      <c r="F400" t="s">
        <v>1649</v>
      </c>
      <c r="G400" t="s">
        <v>1650</v>
      </c>
      <c r="H400" t="s">
        <v>1672</v>
      </c>
      <c r="I400" s="682">
        <v>5902811503976</v>
      </c>
    </row>
    <row r="401" spans="1:9">
      <c r="A401" s="670" t="s">
        <v>2238</v>
      </c>
      <c r="C401" t="s">
        <v>2239</v>
      </c>
      <c r="D401" s="155" t="s">
        <v>2240</v>
      </c>
      <c r="E401" s="663">
        <v>0.23</v>
      </c>
      <c r="F401" t="s">
        <v>1649</v>
      </c>
      <c r="G401" t="s">
        <v>1650</v>
      </c>
      <c r="H401" t="s">
        <v>1650</v>
      </c>
      <c r="I401" s="682">
        <v>5902811503983</v>
      </c>
    </row>
    <row r="402" spans="1:9">
      <c r="A402" s="670" t="s">
        <v>2241</v>
      </c>
      <c r="C402" t="s">
        <v>2242</v>
      </c>
      <c r="D402" s="155" t="s">
        <v>2243</v>
      </c>
      <c r="E402" s="663">
        <v>0.23</v>
      </c>
      <c r="F402" t="s">
        <v>1649</v>
      </c>
      <c r="G402" t="s">
        <v>1650</v>
      </c>
      <c r="H402" t="s">
        <v>1650</v>
      </c>
      <c r="I402" s="682">
        <v>5902811503990</v>
      </c>
    </row>
    <row r="403" spans="1:9">
      <c r="A403" s="670" t="s">
        <v>2244</v>
      </c>
      <c r="C403" t="s">
        <v>2245</v>
      </c>
      <c r="D403" s="155" t="s">
        <v>2246</v>
      </c>
      <c r="E403" s="663">
        <v>0.23</v>
      </c>
      <c r="F403" t="s">
        <v>1649</v>
      </c>
      <c r="G403" t="s">
        <v>1650</v>
      </c>
      <c r="H403" t="s">
        <v>1650</v>
      </c>
      <c r="I403" s="682">
        <v>5902811504003</v>
      </c>
    </row>
    <row r="404" spans="1:9">
      <c r="A404" s="670" t="s">
        <v>2247</v>
      </c>
      <c r="C404" t="s">
        <v>2248</v>
      </c>
      <c r="D404" s="155" t="s">
        <v>2249</v>
      </c>
      <c r="E404" s="663">
        <v>0.23</v>
      </c>
      <c r="F404" t="s">
        <v>1649</v>
      </c>
      <c r="G404" t="s">
        <v>1650</v>
      </c>
      <c r="H404" t="s">
        <v>1650</v>
      </c>
      <c r="I404" s="666">
        <v>5902811504010</v>
      </c>
    </row>
    <row r="405" spans="1:9">
      <c r="A405" s="670" t="s">
        <v>2250</v>
      </c>
      <c r="C405" t="s">
        <v>2251</v>
      </c>
      <c r="D405" s="155" t="s">
        <v>2249</v>
      </c>
      <c r="E405" s="663">
        <v>0.23</v>
      </c>
      <c r="F405" t="s">
        <v>1649</v>
      </c>
      <c r="G405" t="s">
        <v>1650</v>
      </c>
      <c r="H405" t="s">
        <v>1650</v>
      </c>
      <c r="I405" s="666">
        <v>5902811504027</v>
      </c>
    </row>
    <row r="406" spans="1:9">
      <c r="A406" s="670" t="s">
        <v>2252</v>
      </c>
      <c r="C406" t="s">
        <v>2253</v>
      </c>
      <c r="D406" s="155" t="s">
        <v>2249</v>
      </c>
      <c r="E406" s="663">
        <v>0.23</v>
      </c>
      <c r="F406" t="s">
        <v>1649</v>
      </c>
      <c r="G406" t="s">
        <v>1650</v>
      </c>
      <c r="H406" t="s">
        <v>1650</v>
      </c>
      <c r="I406" s="666">
        <v>5902811504034</v>
      </c>
    </row>
    <row r="407" spans="1:9">
      <c r="A407" s="670" t="s">
        <v>2254</v>
      </c>
      <c r="C407" t="s">
        <v>2255</v>
      </c>
      <c r="D407" s="155" t="s">
        <v>2256</v>
      </c>
      <c r="E407" s="663">
        <v>0.23</v>
      </c>
      <c r="F407" t="s">
        <v>1649</v>
      </c>
      <c r="G407" t="s">
        <v>1650</v>
      </c>
      <c r="H407" t="s">
        <v>1650</v>
      </c>
      <c r="I407" s="666">
        <v>5902811504041</v>
      </c>
    </row>
    <row r="408" spans="1:9">
      <c r="A408" s="670" t="s">
        <v>2257</v>
      </c>
      <c r="C408" t="s">
        <v>2258</v>
      </c>
      <c r="D408" s="155" t="s">
        <v>2256</v>
      </c>
      <c r="E408" s="663">
        <v>0.23</v>
      </c>
      <c r="F408" t="s">
        <v>1649</v>
      </c>
      <c r="G408" t="s">
        <v>1650</v>
      </c>
      <c r="H408" t="s">
        <v>1650</v>
      </c>
      <c r="I408" s="666">
        <v>5902811504058</v>
      </c>
    </row>
    <row r="409" spans="1:9">
      <c r="A409" s="670" t="s">
        <v>2259</v>
      </c>
      <c r="C409" t="s">
        <v>2258</v>
      </c>
      <c r="D409" s="155" t="s">
        <v>2256</v>
      </c>
      <c r="E409" s="663">
        <v>0.23</v>
      </c>
      <c r="F409" t="s">
        <v>1649</v>
      </c>
      <c r="G409" t="s">
        <v>1650</v>
      </c>
      <c r="H409" t="s">
        <v>1650</v>
      </c>
      <c r="I409" s="666">
        <v>5902811504065</v>
      </c>
    </row>
    <row r="410" spans="1:9">
      <c r="A410" s="670" t="s">
        <v>2260</v>
      </c>
      <c r="C410" t="s">
        <v>2261</v>
      </c>
      <c r="D410" s="155" t="s">
        <v>2262</v>
      </c>
      <c r="E410" s="663">
        <v>0.23</v>
      </c>
      <c r="F410" t="s">
        <v>1649</v>
      </c>
      <c r="G410" t="s">
        <v>1650</v>
      </c>
      <c r="H410" t="s">
        <v>1672</v>
      </c>
      <c r="I410" s="666">
        <v>5902811504072</v>
      </c>
    </row>
    <row r="411" spans="1:9">
      <c r="A411" s="670" t="s">
        <v>2263</v>
      </c>
      <c r="C411" t="s">
        <v>2264</v>
      </c>
      <c r="D411" s="155" t="s">
        <v>2262</v>
      </c>
      <c r="E411" s="663">
        <v>0.23</v>
      </c>
      <c r="F411" t="s">
        <v>1649</v>
      </c>
      <c r="G411" t="s">
        <v>1650</v>
      </c>
      <c r="H411" t="s">
        <v>1672</v>
      </c>
      <c r="I411" s="666">
        <v>5902811504089</v>
      </c>
    </row>
    <row r="412" spans="1:9">
      <c r="A412" s="670" t="s">
        <v>2265</v>
      </c>
      <c r="C412" t="s">
        <v>2266</v>
      </c>
      <c r="D412" s="155" t="s">
        <v>2262</v>
      </c>
      <c r="E412" s="663">
        <v>0.23</v>
      </c>
      <c r="F412" t="s">
        <v>1649</v>
      </c>
      <c r="G412" t="s">
        <v>1650</v>
      </c>
      <c r="H412" t="s">
        <v>1672</v>
      </c>
      <c r="I412" s="666">
        <v>5902811504096</v>
      </c>
    </row>
    <row r="413" spans="1:9" ht="20.399999999999999">
      <c r="A413" s="670" t="s">
        <v>2267</v>
      </c>
      <c r="C413" t="s">
        <v>2268</v>
      </c>
      <c r="D413" s="155" t="s">
        <v>2269</v>
      </c>
      <c r="E413" s="663">
        <v>0.23</v>
      </c>
      <c r="F413" t="s">
        <v>1649</v>
      </c>
      <c r="G413" t="s">
        <v>1650</v>
      </c>
      <c r="H413" t="s">
        <v>1672</v>
      </c>
      <c r="I413" s="666">
        <v>5902811504102</v>
      </c>
    </row>
    <row r="414" spans="1:9" ht="20.399999999999999">
      <c r="A414" s="670" t="s">
        <v>2270</v>
      </c>
      <c r="C414" t="s">
        <v>2271</v>
      </c>
      <c r="D414" s="155" t="s">
        <v>2272</v>
      </c>
      <c r="E414" s="663">
        <v>0.23</v>
      </c>
      <c r="F414" t="s">
        <v>1649</v>
      </c>
      <c r="G414" t="s">
        <v>1672</v>
      </c>
      <c r="H414" t="s">
        <v>1672</v>
      </c>
      <c r="I414" s="666">
        <v>5902811504119</v>
      </c>
    </row>
    <row r="415" spans="1:9" ht="20.399999999999999">
      <c r="A415" s="670" t="s">
        <v>2273</v>
      </c>
      <c r="C415" t="s">
        <v>2274</v>
      </c>
      <c r="D415" s="155" t="s">
        <v>2275</v>
      </c>
      <c r="E415" s="663">
        <v>0.23</v>
      </c>
      <c r="F415" t="s">
        <v>1649</v>
      </c>
      <c r="G415" t="s">
        <v>1672</v>
      </c>
      <c r="H415" t="s">
        <v>1672</v>
      </c>
      <c r="I415" s="666">
        <v>5902811504126</v>
      </c>
    </row>
    <row r="416" spans="1:9" ht="20.399999999999999">
      <c r="A416" s="670" t="s">
        <v>2276</v>
      </c>
      <c r="C416" t="s">
        <v>2277</v>
      </c>
      <c r="D416" s="155" t="s">
        <v>2278</v>
      </c>
      <c r="E416" s="663">
        <v>0.23</v>
      </c>
      <c r="F416" t="s">
        <v>1649</v>
      </c>
      <c r="G416" t="s">
        <v>1672</v>
      </c>
      <c r="H416" t="s">
        <v>1650</v>
      </c>
      <c r="I416" s="666">
        <v>5902811504133</v>
      </c>
    </row>
    <row r="417" spans="1:9" ht="20.399999999999999">
      <c r="A417" s="670" t="s">
        <v>2279</v>
      </c>
      <c r="C417" t="s">
        <v>2277</v>
      </c>
      <c r="D417" s="155" t="s">
        <v>2280</v>
      </c>
      <c r="E417" s="663">
        <v>0.23</v>
      </c>
      <c r="F417" t="s">
        <v>1649</v>
      </c>
      <c r="G417" t="s">
        <v>1650</v>
      </c>
      <c r="H417" t="s">
        <v>1650</v>
      </c>
      <c r="I417" s="666">
        <v>5902811504140</v>
      </c>
    </row>
    <row r="418" spans="1:9" ht="20.399999999999999">
      <c r="A418" s="670" t="s">
        <v>2281</v>
      </c>
      <c r="C418" t="s">
        <v>2282</v>
      </c>
      <c r="D418" s="155" t="s">
        <v>2283</v>
      </c>
      <c r="E418" s="663">
        <v>0.23</v>
      </c>
      <c r="F418" t="s">
        <v>1649</v>
      </c>
      <c r="G418" t="s">
        <v>1650</v>
      </c>
      <c r="H418" t="s">
        <v>1650</v>
      </c>
      <c r="I418" s="666">
        <v>5902811504157</v>
      </c>
    </row>
    <row r="419" spans="1:9" ht="20.399999999999999">
      <c r="A419" s="670" t="s">
        <v>2284</v>
      </c>
      <c r="C419" t="s">
        <v>2277</v>
      </c>
      <c r="D419" s="155" t="s">
        <v>2285</v>
      </c>
      <c r="E419" s="663">
        <v>0.23</v>
      </c>
      <c r="F419" t="s">
        <v>1649</v>
      </c>
      <c r="G419" t="s">
        <v>1650</v>
      </c>
      <c r="H419" t="s">
        <v>1672</v>
      </c>
      <c r="I419" s="666">
        <v>5902811504164</v>
      </c>
    </row>
    <row r="420" spans="1:9" ht="20.399999999999999">
      <c r="A420" s="670" t="s">
        <v>2286</v>
      </c>
      <c r="C420" t="s">
        <v>2287</v>
      </c>
      <c r="D420" s="155" t="s">
        <v>2288</v>
      </c>
      <c r="E420" s="663">
        <v>0.23</v>
      </c>
      <c r="F420" t="s">
        <v>1649</v>
      </c>
      <c r="G420" t="s">
        <v>1650</v>
      </c>
      <c r="H420" t="s">
        <v>1650</v>
      </c>
      <c r="I420" s="666">
        <v>5902811504171</v>
      </c>
    </row>
    <row r="421" spans="1:9" ht="20.399999999999999">
      <c r="A421" s="670" t="s">
        <v>2289</v>
      </c>
      <c r="C421" t="s">
        <v>2287</v>
      </c>
      <c r="D421" s="155" t="s">
        <v>2290</v>
      </c>
      <c r="E421" s="663">
        <v>0.23</v>
      </c>
      <c r="F421" t="s">
        <v>1649</v>
      </c>
      <c r="G421" t="s">
        <v>1650</v>
      </c>
      <c r="H421" t="s">
        <v>1650</v>
      </c>
      <c r="I421" s="666">
        <v>5902811504188</v>
      </c>
    </row>
    <row r="422" spans="1:9">
      <c r="A422" s="670" t="s">
        <v>2291</v>
      </c>
      <c r="C422" t="s">
        <v>2292</v>
      </c>
      <c r="D422" s="155" t="s">
        <v>2293</v>
      </c>
      <c r="E422" s="663">
        <v>0.23</v>
      </c>
      <c r="F422" t="s">
        <v>1649</v>
      </c>
      <c r="G422" t="s">
        <v>1672</v>
      </c>
      <c r="H422" t="s">
        <v>1650</v>
      </c>
      <c r="I422" s="666">
        <v>5902811504195</v>
      </c>
    </row>
    <row r="423" spans="1:9">
      <c r="A423" s="670" t="s">
        <v>2294</v>
      </c>
      <c r="C423" t="s">
        <v>2295</v>
      </c>
      <c r="D423" s="155" t="s">
        <v>2296</v>
      </c>
      <c r="E423" s="663">
        <v>0.23</v>
      </c>
      <c r="F423" t="s">
        <v>1649</v>
      </c>
      <c r="G423" t="s">
        <v>1650</v>
      </c>
      <c r="H423" t="s">
        <v>1650</v>
      </c>
      <c r="I423" s="666">
        <v>5902811504201</v>
      </c>
    </row>
    <row r="424" spans="1:9">
      <c r="A424" s="670" t="s">
        <v>2297</v>
      </c>
      <c r="C424" t="s">
        <v>2298</v>
      </c>
      <c r="D424" s="155" t="s">
        <v>2299</v>
      </c>
      <c r="E424" s="663">
        <v>0.23</v>
      </c>
      <c r="F424" t="s">
        <v>1649</v>
      </c>
      <c r="G424" t="s">
        <v>1672</v>
      </c>
      <c r="H424" t="s">
        <v>1650</v>
      </c>
      <c r="I424" s="666">
        <v>5902811504218</v>
      </c>
    </row>
    <row r="425" spans="1:9">
      <c r="A425" s="670" t="s">
        <v>2300</v>
      </c>
      <c r="C425" t="s">
        <v>2301</v>
      </c>
      <c r="D425" s="155" t="s">
        <v>2302</v>
      </c>
      <c r="E425" s="663">
        <v>0.23</v>
      </c>
      <c r="F425" t="s">
        <v>1649</v>
      </c>
      <c r="G425" t="s">
        <v>1650</v>
      </c>
      <c r="H425" t="s">
        <v>1650</v>
      </c>
      <c r="I425" s="666">
        <v>5902811504225</v>
      </c>
    </row>
    <row r="426" spans="1:9">
      <c r="A426" s="670" t="s">
        <v>2303</v>
      </c>
      <c r="C426" t="s">
        <v>2304</v>
      </c>
      <c r="D426" s="155" t="s">
        <v>2305</v>
      </c>
      <c r="E426" s="663">
        <v>0.23</v>
      </c>
      <c r="F426" t="s">
        <v>1649</v>
      </c>
      <c r="G426" t="s">
        <v>1650</v>
      </c>
      <c r="H426" t="s">
        <v>1650</v>
      </c>
      <c r="I426" s="666">
        <v>5902811504232</v>
      </c>
    </row>
    <row r="427" spans="1:9">
      <c r="A427" s="670" t="s">
        <v>2306</v>
      </c>
      <c r="C427" t="s">
        <v>2307</v>
      </c>
      <c r="D427" s="155" t="s">
        <v>2308</v>
      </c>
      <c r="E427" s="663">
        <v>0.23</v>
      </c>
      <c r="F427" t="s">
        <v>1649</v>
      </c>
      <c r="G427" t="s">
        <v>1672</v>
      </c>
      <c r="H427" t="s">
        <v>1650</v>
      </c>
      <c r="I427" s="666">
        <v>5902811504249</v>
      </c>
    </row>
    <row r="428" spans="1:9">
      <c r="A428" s="670" t="s">
        <v>2309</v>
      </c>
      <c r="C428" t="s">
        <v>2310</v>
      </c>
      <c r="D428" s="155" t="s">
        <v>2311</v>
      </c>
      <c r="E428" s="663">
        <v>0.23</v>
      </c>
      <c r="F428" t="s">
        <v>1649</v>
      </c>
      <c r="G428" t="s">
        <v>1650</v>
      </c>
      <c r="H428" t="s">
        <v>1650</v>
      </c>
      <c r="I428" s="666">
        <v>5902811504256</v>
      </c>
    </row>
    <row r="429" spans="1:9">
      <c r="A429" s="670" t="s">
        <v>2312</v>
      </c>
      <c r="C429" t="s">
        <v>2307</v>
      </c>
      <c r="D429" s="155" t="s">
        <v>2313</v>
      </c>
      <c r="E429" s="663">
        <v>0.23</v>
      </c>
      <c r="F429" t="s">
        <v>1649</v>
      </c>
      <c r="G429" t="s">
        <v>1650</v>
      </c>
      <c r="H429" t="s">
        <v>1650</v>
      </c>
      <c r="I429" s="666">
        <v>5902811504263</v>
      </c>
    </row>
    <row r="430" spans="1:9">
      <c r="A430" s="670" t="s">
        <v>2314</v>
      </c>
      <c r="C430" t="s">
        <v>2315</v>
      </c>
      <c r="D430" s="155" t="s">
        <v>2316</v>
      </c>
      <c r="E430" s="663">
        <v>0.23</v>
      </c>
      <c r="F430" t="s">
        <v>1649</v>
      </c>
      <c r="G430" t="s">
        <v>1650</v>
      </c>
      <c r="H430" t="s">
        <v>1650</v>
      </c>
      <c r="I430" s="666">
        <v>5902811504270</v>
      </c>
    </row>
    <row r="431" spans="1:9">
      <c r="A431" s="670" t="s">
        <v>2317</v>
      </c>
      <c r="C431" t="s">
        <v>2318</v>
      </c>
      <c r="D431" s="155" t="s">
        <v>2319</v>
      </c>
      <c r="E431" s="663">
        <v>0.23</v>
      </c>
      <c r="F431" t="s">
        <v>1649</v>
      </c>
      <c r="G431" t="s">
        <v>1650</v>
      </c>
      <c r="H431" t="s">
        <v>1650</v>
      </c>
      <c r="I431" s="666">
        <v>5902811504287</v>
      </c>
    </row>
    <row r="432" spans="1:9">
      <c r="A432" s="670" t="s">
        <v>2320</v>
      </c>
      <c r="C432" t="s">
        <v>2321</v>
      </c>
      <c r="D432" s="155" t="s">
        <v>2322</v>
      </c>
      <c r="E432" s="663">
        <v>0.23</v>
      </c>
      <c r="F432" t="s">
        <v>1649</v>
      </c>
      <c r="G432" t="s">
        <v>1650</v>
      </c>
      <c r="H432" t="s">
        <v>1672</v>
      </c>
      <c r="I432" s="666">
        <v>5902811504294</v>
      </c>
    </row>
    <row r="433" spans="1:9">
      <c r="A433" s="670" t="s">
        <v>2323</v>
      </c>
      <c r="C433" t="s">
        <v>2324</v>
      </c>
      <c r="D433" s="155" t="s">
        <v>2325</v>
      </c>
      <c r="E433" s="663">
        <v>0.23</v>
      </c>
      <c r="F433" t="s">
        <v>1649</v>
      </c>
      <c r="G433" t="s">
        <v>1650</v>
      </c>
      <c r="H433" t="s">
        <v>1672</v>
      </c>
      <c r="I433" s="666">
        <v>5902811504300</v>
      </c>
    </row>
    <row r="434" spans="1:9">
      <c r="A434" s="670" t="s">
        <v>2326</v>
      </c>
      <c r="C434" t="s">
        <v>2327</v>
      </c>
      <c r="D434" s="155" t="s">
        <v>2328</v>
      </c>
      <c r="E434" s="663">
        <v>0.23</v>
      </c>
      <c r="F434" t="s">
        <v>1649</v>
      </c>
      <c r="G434" t="s">
        <v>1672</v>
      </c>
      <c r="H434" t="s">
        <v>1650</v>
      </c>
      <c r="I434" s="666">
        <v>5902811504317</v>
      </c>
    </row>
    <row r="435" spans="1:9">
      <c r="A435" s="670" t="s">
        <v>2329</v>
      </c>
      <c r="C435" t="s">
        <v>2330</v>
      </c>
      <c r="D435" s="155" t="s">
        <v>2331</v>
      </c>
      <c r="E435" s="663">
        <v>0.23</v>
      </c>
      <c r="F435" t="s">
        <v>1649</v>
      </c>
      <c r="G435" t="s">
        <v>1650</v>
      </c>
      <c r="H435" t="s">
        <v>1650</v>
      </c>
      <c r="I435" s="666">
        <v>5902811504324</v>
      </c>
    </row>
    <row r="436" spans="1:9">
      <c r="A436" s="670" t="s">
        <v>2332</v>
      </c>
      <c r="C436" t="s">
        <v>2330</v>
      </c>
      <c r="D436" s="155" t="s">
        <v>2333</v>
      </c>
      <c r="E436" s="663">
        <v>0.23</v>
      </c>
      <c r="F436" t="s">
        <v>1649</v>
      </c>
      <c r="G436" t="s">
        <v>1650</v>
      </c>
      <c r="H436" t="s">
        <v>1650</v>
      </c>
      <c r="I436" s="666">
        <v>5902811504331</v>
      </c>
    </row>
    <row r="437" spans="1:9">
      <c r="A437" s="670" t="s">
        <v>2334</v>
      </c>
      <c r="C437" t="s">
        <v>2335</v>
      </c>
      <c r="D437" s="155" t="s">
        <v>2336</v>
      </c>
      <c r="E437" s="663">
        <v>0.23</v>
      </c>
      <c r="F437" t="s">
        <v>1649</v>
      </c>
      <c r="G437" t="s">
        <v>1650</v>
      </c>
      <c r="H437" t="s">
        <v>1672</v>
      </c>
      <c r="I437" s="666">
        <v>5902811504348</v>
      </c>
    </row>
    <row r="438" spans="1:9">
      <c r="A438" s="670" t="s">
        <v>2337</v>
      </c>
      <c r="C438" t="s">
        <v>2338</v>
      </c>
      <c r="D438" s="155" t="s">
        <v>2339</v>
      </c>
      <c r="E438" s="663">
        <v>0.23</v>
      </c>
      <c r="F438" t="s">
        <v>1649</v>
      </c>
      <c r="G438" t="s">
        <v>1650</v>
      </c>
      <c r="H438" t="s">
        <v>1650</v>
      </c>
      <c r="I438" s="666">
        <v>5902811504355</v>
      </c>
    </row>
    <row r="439" spans="1:9">
      <c r="A439" s="670" t="s">
        <v>2340</v>
      </c>
      <c r="C439" t="s">
        <v>2341</v>
      </c>
      <c r="D439" s="155" t="s">
        <v>2342</v>
      </c>
      <c r="E439" s="663">
        <v>0.23</v>
      </c>
      <c r="F439" t="s">
        <v>1649</v>
      </c>
      <c r="G439" t="s">
        <v>1672</v>
      </c>
      <c r="H439" t="s">
        <v>1650</v>
      </c>
      <c r="I439" s="666">
        <v>5902811504362</v>
      </c>
    </row>
    <row r="440" spans="1:9">
      <c r="A440" s="670" t="s">
        <v>2343</v>
      </c>
      <c r="C440" t="s">
        <v>2341</v>
      </c>
      <c r="D440" s="155" t="s">
        <v>2344</v>
      </c>
      <c r="E440" s="663">
        <v>0.23</v>
      </c>
      <c r="F440" t="s">
        <v>1649</v>
      </c>
      <c r="G440" t="s">
        <v>1672</v>
      </c>
      <c r="H440" t="s">
        <v>1650</v>
      </c>
      <c r="I440" s="666">
        <v>5902811504379</v>
      </c>
    </row>
    <row r="441" spans="1:9">
      <c r="A441" s="670" t="s">
        <v>2345</v>
      </c>
      <c r="C441" t="s">
        <v>2346</v>
      </c>
      <c r="D441" s="155" t="s">
        <v>2347</v>
      </c>
      <c r="E441" s="663">
        <v>0.23</v>
      </c>
      <c r="F441" t="s">
        <v>1649</v>
      </c>
      <c r="G441" t="s">
        <v>1650</v>
      </c>
      <c r="H441" t="s">
        <v>1650</v>
      </c>
      <c r="I441" s="666">
        <v>5902811504386</v>
      </c>
    </row>
    <row r="442" spans="1:9">
      <c r="A442" s="670" t="s">
        <v>2348</v>
      </c>
      <c r="C442" t="s">
        <v>2341</v>
      </c>
      <c r="D442" s="155" t="s">
        <v>2349</v>
      </c>
      <c r="E442" s="663">
        <v>0.23</v>
      </c>
      <c r="F442" t="s">
        <v>1649</v>
      </c>
      <c r="G442" t="s">
        <v>1672</v>
      </c>
      <c r="H442" t="s">
        <v>1650</v>
      </c>
      <c r="I442" s="666">
        <v>5902811504393</v>
      </c>
    </row>
    <row r="443" spans="1:9">
      <c r="A443" s="670" t="s">
        <v>2350</v>
      </c>
      <c r="C443" t="s">
        <v>2351</v>
      </c>
      <c r="D443" s="155" t="s">
        <v>2352</v>
      </c>
      <c r="E443" s="663">
        <v>0.23</v>
      </c>
      <c r="F443" t="s">
        <v>1649</v>
      </c>
      <c r="G443" t="s">
        <v>1672</v>
      </c>
      <c r="H443" t="s">
        <v>1650</v>
      </c>
      <c r="I443" s="666">
        <v>5902811504409</v>
      </c>
    </row>
    <row r="444" spans="1:9">
      <c r="A444" s="670" t="s">
        <v>2353</v>
      </c>
      <c r="C444" t="s">
        <v>2354</v>
      </c>
      <c r="D444" s="155" t="s">
        <v>2355</v>
      </c>
      <c r="E444" s="663">
        <v>0.23</v>
      </c>
      <c r="F444" t="s">
        <v>1649</v>
      </c>
      <c r="G444" t="s">
        <v>1650</v>
      </c>
      <c r="H444" t="s">
        <v>1650</v>
      </c>
      <c r="I444" s="666">
        <v>5902811504416</v>
      </c>
    </row>
    <row r="445" spans="1:9">
      <c r="A445" s="670" t="s">
        <v>2356</v>
      </c>
      <c r="C445" t="s">
        <v>2357</v>
      </c>
      <c r="D445" s="155" t="s">
        <v>2358</v>
      </c>
      <c r="E445" s="663">
        <v>0.23</v>
      </c>
      <c r="F445" t="s">
        <v>1649</v>
      </c>
      <c r="G445" t="s">
        <v>1672</v>
      </c>
      <c r="H445" t="s">
        <v>1650</v>
      </c>
      <c r="I445" s="666">
        <v>5902811504423</v>
      </c>
    </row>
    <row r="446" spans="1:9">
      <c r="A446" s="670" t="s">
        <v>2359</v>
      </c>
      <c r="C446" t="s">
        <v>2360</v>
      </c>
      <c r="D446" s="155" t="s">
        <v>2361</v>
      </c>
      <c r="E446" s="663">
        <v>0.23</v>
      </c>
      <c r="F446" t="s">
        <v>1649</v>
      </c>
      <c r="G446" t="s">
        <v>1672</v>
      </c>
      <c r="H446" t="s">
        <v>1650</v>
      </c>
      <c r="I446" s="666">
        <v>5902811504430</v>
      </c>
    </row>
    <row r="447" spans="1:9">
      <c r="A447" s="670" t="s">
        <v>2362</v>
      </c>
      <c r="C447" t="s">
        <v>2363</v>
      </c>
      <c r="D447" s="155" t="s">
        <v>2364</v>
      </c>
      <c r="E447" s="663">
        <v>0.23</v>
      </c>
      <c r="F447" t="s">
        <v>1649</v>
      </c>
      <c r="G447" t="s">
        <v>1650</v>
      </c>
      <c r="H447" t="s">
        <v>1650</v>
      </c>
      <c r="I447" s="666">
        <v>5902811504447</v>
      </c>
    </row>
    <row r="448" spans="1:9">
      <c r="A448" s="670" t="s">
        <v>2365</v>
      </c>
      <c r="C448" t="s">
        <v>2366</v>
      </c>
      <c r="D448" s="155" t="s">
        <v>2367</v>
      </c>
      <c r="E448" s="663">
        <v>0.23</v>
      </c>
      <c r="F448" t="s">
        <v>1649</v>
      </c>
      <c r="G448" t="s">
        <v>1672</v>
      </c>
      <c r="H448" t="s">
        <v>1650</v>
      </c>
      <c r="I448" s="666">
        <v>5902811504454</v>
      </c>
    </row>
    <row r="449" spans="1:9">
      <c r="A449" s="670" t="s">
        <v>2368</v>
      </c>
      <c r="C449" t="s">
        <v>2369</v>
      </c>
      <c r="D449" s="155" t="s">
        <v>2370</v>
      </c>
      <c r="E449" s="663">
        <v>0.23</v>
      </c>
      <c r="F449" t="s">
        <v>1649</v>
      </c>
      <c r="G449" t="s">
        <v>1672</v>
      </c>
      <c r="H449" t="s">
        <v>1650</v>
      </c>
      <c r="I449" s="666">
        <v>5902811504461</v>
      </c>
    </row>
    <row r="450" spans="1:9">
      <c r="A450" s="670" t="s">
        <v>2371</v>
      </c>
      <c r="C450" t="s">
        <v>2369</v>
      </c>
      <c r="D450" s="155" t="s">
        <v>2372</v>
      </c>
      <c r="E450" s="663">
        <v>0.23</v>
      </c>
      <c r="F450" t="s">
        <v>1649</v>
      </c>
      <c r="G450" t="s">
        <v>1672</v>
      </c>
      <c r="H450" t="s">
        <v>1650</v>
      </c>
      <c r="I450" s="666">
        <v>5902811504478</v>
      </c>
    </row>
    <row r="451" spans="1:9">
      <c r="A451" s="670" t="s">
        <v>2373</v>
      </c>
      <c r="C451" t="s">
        <v>2374</v>
      </c>
      <c r="D451" s="155" t="s">
        <v>2375</v>
      </c>
      <c r="E451" s="663">
        <v>0.23</v>
      </c>
      <c r="F451" t="s">
        <v>1649</v>
      </c>
      <c r="G451" t="s">
        <v>1672</v>
      </c>
      <c r="H451" t="s">
        <v>1650</v>
      </c>
      <c r="I451" s="666">
        <v>5902811504485</v>
      </c>
    </row>
    <row r="452" spans="1:9">
      <c r="A452" s="670" t="s">
        <v>2376</v>
      </c>
      <c r="C452" t="s">
        <v>2377</v>
      </c>
      <c r="D452" s="155" t="s">
        <v>2378</v>
      </c>
      <c r="E452" s="663">
        <v>0.23</v>
      </c>
      <c r="F452" t="s">
        <v>1649</v>
      </c>
      <c r="G452" t="s">
        <v>1672</v>
      </c>
      <c r="H452" t="s">
        <v>1650</v>
      </c>
      <c r="I452" s="666">
        <v>5902811504492</v>
      </c>
    </row>
    <row r="453" spans="1:9">
      <c r="A453" s="670" t="s">
        <v>2379</v>
      </c>
      <c r="C453" t="s">
        <v>2377</v>
      </c>
      <c r="D453" s="155" t="s">
        <v>2380</v>
      </c>
      <c r="E453" s="663">
        <v>0.23</v>
      </c>
      <c r="F453" t="s">
        <v>1649</v>
      </c>
      <c r="G453" t="s">
        <v>1672</v>
      </c>
      <c r="H453" t="s">
        <v>1650</v>
      </c>
      <c r="I453" s="666">
        <v>5902811504508</v>
      </c>
    </row>
    <row r="454" spans="1:9">
      <c r="A454" s="670" t="s">
        <v>2381</v>
      </c>
      <c r="C454" t="s">
        <v>2382</v>
      </c>
      <c r="D454" s="155" t="s">
        <v>2383</v>
      </c>
      <c r="E454" s="663">
        <v>0.23</v>
      </c>
      <c r="F454" t="s">
        <v>1649</v>
      </c>
      <c r="G454" t="s">
        <v>1672</v>
      </c>
      <c r="H454" t="s">
        <v>1650</v>
      </c>
      <c r="I454" s="666">
        <v>5902811504515</v>
      </c>
    </row>
    <row r="455" spans="1:9">
      <c r="A455" s="670" t="s">
        <v>2384</v>
      </c>
      <c r="C455" t="s">
        <v>2385</v>
      </c>
      <c r="D455" s="155" t="s">
        <v>2386</v>
      </c>
      <c r="E455" s="663">
        <v>0.23</v>
      </c>
      <c r="F455" t="s">
        <v>1649</v>
      </c>
      <c r="G455" t="s">
        <v>1672</v>
      </c>
      <c r="H455" t="s">
        <v>1650</v>
      </c>
      <c r="I455" s="666">
        <v>5902811504522</v>
      </c>
    </row>
    <row r="456" spans="1:9">
      <c r="A456" s="670" t="s">
        <v>2387</v>
      </c>
      <c r="C456" t="s">
        <v>2388</v>
      </c>
      <c r="D456" s="155" t="s">
        <v>2389</v>
      </c>
      <c r="E456" s="663">
        <v>0.23</v>
      </c>
      <c r="F456" t="s">
        <v>1649</v>
      </c>
      <c r="G456" t="s">
        <v>1650</v>
      </c>
      <c r="H456" t="s">
        <v>1672</v>
      </c>
      <c r="I456" s="666">
        <v>5902811504539</v>
      </c>
    </row>
    <row r="457" spans="1:9">
      <c r="A457" s="670" t="s">
        <v>2390</v>
      </c>
      <c r="C457" t="s">
        <v>2391</v>
      </c>
      <c r="D457" s="155" t="s">
        <v>2392</v>
      </c>
      <c r="E457" s="663">
        <v>0.23</v>
      </c>
      <c r="F457" t="s">
        <v>1649</v>
      </c>
      <c r="G457" t="s">
        <v>1650</v>
      </c>
      <c r="H457" t="s">
        <v>1650</v>
      </c>
      <c r="I457" s="666">
        <v>5902811504546</v>
      </c>
    </row>
    <row r="458" spans="1:9">
      <c r="A458" s="670" t="s">
        <v>2393</v>
      </c>
      <c r="C458" t="s">
        <v>2394</v>
      </c>
      <c r="D458" s="155" t="s">
        <v>2395</v>
      </c>
      <c r="E458" s="663">
        <v>0.23</v>
      </c>
      <c r="F458" t="s">
        <v>1649</v>
      </c>
      <c r="G458" t="s">
        <v>1650</v>
      </c>
      <c r="H458" t="s">
        <v>1650</v>
      </c>
      <c r="I458" s="666">
        <v>5902811504553</v>
      </c>
    </row>
    <row r="459" spans="1:9">
      <c r="A459" s="670" t="s">
        <v>2396</v>
      </c>
      <c r="C459" t="s">
        <v>2397</v>
      </c>
      <c r="D459" s="155" t="s">
        <v>2398</v>
      </c>
      <c r="E459" s="663">
        <v>0.23</v>
      </c>
      <c r="F459" t="s">
        <v>1649</v>
      </c>
      <c r="G459" t="s">
        <v>1650</v>
      </c>
      <c r="H459" t="s">
        <v>1650</v>
      </c>
      <c r="I459" s="666">
        <v>5902811504560</v>
      </c>
    </row>
    <row r="460" spans="1:9">
      <c r="A460" s="670" t="s">
        <v>2399</v>
      </c>
      <c r="C460" t="s">
        <v>2400</v>
      </c>
      <c r="D460" s="155" t="s">
        <v>2401</v>
      </c>
      <c r="E460" s="663">
        <v>0.23</v>
      </c>
      <c r="F460" t="s">
        <v>1649</v>
      </c>
      <c r="G460" t="s">
        <v>1650</v>
      </c>
      <c r="H460" t="s">
        <v>1672</v>
      </c>
      <c r="I460" s="666">
        <v>5902811504577</v>
      </c>
    </row>
    <row r="461" spans="1:9">
      <c r="A461" s="670" t="s">
        <v>2402</v>
      </c>
      <c r="C461" t="s">
        <v>2403</v>
      </c>
      <c r="D461" s="155" t="s">
        <v>2404</v>
      </c>
      <c r="E461" s="663">
        <v>0.23</v>
      </c>
      <c r="F461" t="s">
        <v>1649</v>
      </c>
      <c r="G461" t="s">
        <v>1650</v>
      </c>
      <c r="H461" t="s">
        <v>1672</v>
      </c>
      <c r="I461" s="666">
        <v>5902811504584</v>
      </c>
    </row>
    <row r="462" spans="1:9">
      <c r="A462" s="670" t="s">
        <v>2405</v>
      </c>
      <c r="C462" t="s">
        <v>2406</v>
      </c>
      <c r="D462" s="155" t="s">
        <v>2407</v>
      </c>
      <c r="E462" s="663">
        <v>0.23</v>
      </c>
      <c r="F462" t="s">
        <v>1649</v>
      </c>
      <c r="G462" t="s">
        <v>1650</v>
      </c>
      <c r="H462" t="s">
        <v>1650</v>
      </c>
      <c r="I462" s="666">
        <v>5902811504591</v>
      </c>
    </row>
    <row r="463" spans="1:9">
      <c r="A463" s="670" t="s">
        <v>2408</v>
      </c>
      <c r="C463" t="s">
        <v>2409</v>
      </c>
      <c r="D463" s="155" t="s">
        <v>2410</v>
      </c>
      <c r="E463" s="663">
        <v>0.23</v>
      </c>
      <c r="F463" t="s">
        <v>1649</v>
      </c>
      <c r="G463" t="s">
        <v>1650</v>
      </c>
      <c r="H463" t="s">
        <v>1650</v>
      </c>
      <c r="I463" s="666">
        <v>5902811504607</v>
      </c>
    </row>
    <row r="464" spans="1:9">
      <c r="A464" s="670" t="s">
        <v>2411</v>
      </c>
      <c r="C464" t="s">
        <v>2403</v>
      </c>
      <c r="D464" s="155" t="s">
        <v>2412</v>
      </c>
      <c r="E464" s="663">
        <v>0.23</v>
      </c>
      <c r="F464" t="s">
        <v>1649</v>
      </c>
      <c r="G464" t="s">
        <v>1650</v>
      </c>
      <c r="H464" t="s">
        <v>1672</v>
      </c>
      <c r="I464" s="666">
        <v>5902811504614</v>
      </c>
    </row>
    <row r="465" spans="1:9">
      <c r="A465" s="670" t="s">
        <v>2413</v>
      </c>
      <c r="C465" t="s">
        <v>2414</v>
      </c>
      <c r="D465" s="155" t="s">
        <v>2415</v>
      </c>
      <c r="E465" s="663">
        <v>0.23</v>
      </c>
      <c r="F465" t="s">
        <v>1649</v>
      </c>
      <c r="G465" t="s">
        <v>1672</v>
      </c>
      <c r="H465" t="s">
        <v>1672</v>
      </c>
      <c r="I465" s="666">
        <v>5902811504621</v>
      </c>
    </row>
    <row r="466" spans="1:9">
      <c r="A466" s="670" t="s">
        <v>2416</v>
      </c>
      <c r="C466" t="s">
        <v>2417</v>
      </c>
      <c r="D466" s="155" t="s">
        <v>2418</v>
      </c>
      <c r="E466" s="663">
        <v>0.23</v>
      </c>
      <c r="F466" t="s">
        <v>1649</v>
      </c>
      <c r="G466" t="s">
        <v>1650</v>
      </c>
      <c r="H466" t="s">
        <v>1650</v>
      </c>
      <c r="I466" s="666">
        <v>5902811504638</v>
      </c>
    </row>
    <row r="467" spans="1:9">
      <c r="A467" s="670" t="s">
        <v>2419</v>
      </c>
      <c r="C467" t="s">
        <v>2414</v>
      </c>
      <c r="D467" s="155" t="s">
        <v>2420</v>
      </c>
      <c r="E467" s="663">
        <v>0.23</v>
      </c>
      <c r="F467" t="s">
        <v>1649</v>
      </c>
      <c r="G467" t="s">
        <v>1672</v>
      </c>
      <c r="H467" t="s">
        <v>1650</v>
      </c>
      <c r="I467" s="666">
        <v>5902811504645</v>
      </c>
    </row>
    <row r="468" spans="1:9">
      <c r="A468" s="670" t="s">
        <v>2421</v>
      </c>
      <c r="C468" t="s">
        <v>2422</v>
      </c>
      <c r="D468" s="155" t="s">
        <v>2423</v>
      </c>
      <c r="E468" s="663">
        <v>0.23</v>
      </c>
      <c r="F468" t="s">
        <v>1649</v>
      </c>
      <c r="G468" t="s">
        <v>1650</v>
      </c>
      <c r="H468" t="s">
        <v>1650</v>
      </c>
      <c r="I468" s="666">
        <v>5902811504652</v>
      </c>
    </row>
    <row r="469" spans="1:9">
      <c r="A469" s="670" t="s">
        <v>2424</v>
      </c>
      <c r="C469" t="s">
        <v>2425</v>
      </c>
      <c r="D469" s="155" t="s">
        <v>2426</v>
      </c>
      <c r="E469" s="663">
        <v>0.23</v>
      </c>
      <c r="F469" t="s">
        <v>1649</v>
      </c>
      <c r="G469" t="s">
        <v>1650</v>
      </c>
      <c r="H469" t="s">
        <v>1650</v>
      </c>
      <c r="I469" s="666">
        <v>5902811504669</v>
      </c>
    </row>
    <row r="470" spans="1:9">
      <c r="A470" s="670" t="s">
        <v>2427</v>
      </c>
      <c r="C470" t="s">
        <v>2428</v>
      </c>
      <c r="D470" s="155" t="s">
        <v>2429</v>
      </c>
      <c r="E470" s="663">
        <v>0.23</v>
      </c>
      <c r="F470" t="s">
        <v>1649</v>
      </c>
      <c r="G470" t="s">
        <v>1650</v>
      </c>
      <c r="H470" t="s">
        <v>1650</v>
      </c>
      <c r="I470" s="666">
        <v>5902811504676</v>
      </c>
    </row>
    <row r="471" spans="1:9">
      <c r="A471" s="670" t="s">
        <v>2430</v>
      </c>
      <c r="C471" t="s">
        <v>2431</v>
      </c>
      <c r="D471" s="155" t="s">
        <v>2432</v>
      </c>
      <c r="E471" s="663">
        <v>0.23</v>
      </c>
      <c r="F471" t="s">
        <v>1649</v>
      </c>
      <c r="G471" t="s">
        <v>1650</v>
      </c>
      <c r="H471" t="s">
        <v>1650</v>
      </c>
      <c r="I471" s="666">
        <v>5902811504683</v>
      </c>
    </row>
    <row r="472" spans="1:9">
      <c r="A472" s="670" t="s">
        <v>2433</v>
      </c>
      <c r="C472" t="s">
        <v>2434</v>
      </c>
      <c r="D472" s="155" t="s">
        <v>2435</v>
      </c>
      <c r="E472" s="663">
        <v>0.23</v>
      </c>
      <c r="F472" t="s">
        <v>1649</v>
      </c>
      <c r="G472" t="s">
        <v>1650</v>
      </c>
      <c r="H472" t="s">
        <v>1650</v>
      </c>
      <c r="I472" s="666">
        <v>5902811504690</v>
      </c>
    </row>
    <row r="473" spans="1:9">
      <c r="A473" s="670" t="s">
        <v>2436</v>
      </c>
      <c r="C473" t="s">
        <v>2437</v>
      </c>
      <c r="D473" s="155" t="s">
        <v>2438</v>
      </c>
      <c r="E473" s="663">
        <v>0.23</v>
      </c>
      <c r="F473" t="s">
        <v>1649</v>
      </c>
      <c r="G473" t="s">
        <v>1650</v>
      </c>
      <c r="H473" t="s">
        <v>1650</v>
      </c>
      <c r="I473" s="666">
        <v>5902811504706</v>
      </c>
    </row>
    <row r="474" spans="1:9">
      <c r="A474" s="670" t="s">
        <v>2439</v>
      </c>
      <c r="C474" t="s">
        <v>2440</v>
      </c>
      <c r="D474" s="155" t="s">
        <v>2441</v>
      </c>
      <c r="E474" s="663">
        <v>0.23</v>
      </c>
      <c r="F474" t="s">
        <v>1649</v>
      </c>
      <c r="G474" t="s">
        <v>1672</v>
      </c>
      <c r="H474" t="s">
        <v>1672</v>
      </c>
      <c r="I474" s="666">
        <v>5902811504713</v>
      </c>
    </row>
    <row r="475" spans="1:9">
      <c r="A475" s="670" t="s">
        <v>2442</v>
      </c>
      <c r="C475" t="s">
        <v>2440</v>
      </c>
      <c r="D475" s="155" t="s">
        <v>2443</v>
      </c>
      <c r="E475" s="663">
        <v>0.23</v>
      </c>
      <c r="F475" t="s">
        <v>1649</v>
      </c>
      <c r="G475" t="s">
        <v>1672</v>
      </c>
      <c r="H475" t="s">
        <v>1672</v>
      </c>
      <c r="I475" s="666">
        <v>5902811504720</v>
      </c>
    </row>
    <row r="476" spans="1:9">
      <c r="A476" s="670" t="s">
        <v>2444</v>
      </c>
      <c r="C476" t="s">
        <v>2445</v>
      </c>
      <c r="D476" s="155" t="s">
        <v>2446</v>
      </c>
      <c r="E476" s="663">
        <v>0.23</v>
      </c>
      <c r="F476" t="s">
        <v>1649</v>
      </c>
      <c r="G476" t="s">
        <v>1672</v>
      </c>
      <c r="H476" t="s">
        <v>1650</v>
      </c>
      <c r="I476" s="666">
        <v>5902811504737</v>
      </c>
    </row>
    <row r="477" spans="1:9">
      <c r="A477" s="670" t="s">
        <v>2447</v>
      </c>
      <c r="C477" t="s">
        <v>2448</v>
      </c>
      <c r="D477" s="155" t="s">
        <v>2449</v>
      </c>
      <c r="E477" s="663">
        <v>0.23</v>
      </c>
      <c r="F477" t="s">
        <v>1649</v>
      </c>
      <c r="G477" t="s">
        <v>1650</v>
      </c>
      <c r="H477" t="s">
        <v>1650</v>
      </c>
      <c r="I477" s="666">
        <v>5902811504744</v>
      </c>
    </row>
    <row r="478" spans="1:9">
      <c r="A478" s="670" t="s">
        <v>2450</v>
      </c>
      <c r="C478" t="s">
        <v>2451</v>
      </c>
      <c r="D478" s="155" t="s">
        <v>2452</v>
      </c>
      <c r="E478" s="663">
        <v>0.23</v>
      </c>
      <c r="F478" t="s">
        <v>1649</v>
      </c>
      <c r="G478" t="s">
        <v>1650</v>
      </c>
      <c r="H478" t="s">
        <v>1650</v>
      </c>
      <c r="I478" s="666">
        <v>5902811504751</v>
      </c>
    </row>
    <row r="479" spans="1:9">
      <c r="A479" s="670" t="s">
        <v>2453</v>
      </c>
      <c r="C479" t="s">
        <v>2454</v>
      </c>
      <c r="D479" s="155" t="s">
        <v>2455</v>
      </c>
      <c r="E479" s="663">
        <v>0.23</v>
      </c>
      <c r="F479" t="s">
        <v>1649</v>
      </c>
      <c r="G479" t="s">
        <v>1672</v>
      </c>
      <c r="H479" t="s">
        <v>1672</v>
      </c>
      <c r="I479" s="666">
        <v>5902811504768</v>
      </c>
    </row>
    <row r="480" spans="1:9">
      <c r="A480" s="670" t="s">
        <v>847</v>
      </c>
      <c r="C480" t="s">
        <v>2454</v>
      </c>
      <c r="D480" s="155" t="s">
        <v>2456</v>
      </c>
      <c r="E480" s="663">
        <v>0.23</v>
      </c>
      <c r="F480" t="s">
        <v>1649</v>
      </c>
      <c r="G480" t="s">
        <v>1672</v>
      </c>
      <c r="H480" t="s">
        <v>1650</v>
      </c>
      <c r="I480" s="666">
        <v>5902811504775</v>
      </c>
    </row>
    <row r="481" spans="1:9">
      <c r="A481" s="670" t="s">
        <v>831</v>
      </c>
      <c r="C481" t="s">
        <v>2457</v>
      </c>
      <c r="D481" s="155" t="s">
        <v>2458</v>
      </c>
      <c r="E481" s="663">
        <v>0.23</v>
      </c>
      <c r="F481" t="s">
        <v>1649</v>
      </c>
      <c r="G481" t="s">
        <v>1672</v>
      </c>
      <c r="H481" t="s">
        <v>1672</v>
      </c>
      <c r="I481" s="666">
        <v>5902811504782</v>
      </c>
    </row>
    <row r="482" spans="1:9">
      <c r="A482" s="670" t="s">
        <v>835</v>
      </c>
      <c r="C482" t="s">
        <v>2459</v>
      </c>
      <c r="D482" s="155" t="s">
        <v>2460</v>
      </c>
      <c r="E482" s="663">
        <v>0.23</v>
      </c>
      <c r="F482" t="s">
        <v>1649</v>
      </c>
      <c r="G482" t="s">
        <v>1650</v>
      </c>
      <c r="H482" t="s">
        <v>1650</v>
      </c>
      <c r="I482" s="666">
        <v>5902811504799</v>
      </c>
    </row>
    <row r="483" spans="1:9">
      <c r="A483" s="670" t="s">
        <v>839</v>
      </c>
      <c r="C483" t="s">
        <v>2457</v>
      </c>
      <c r="D483" s="155" t="s">
        <v>2461</v>
      </c>
      <c r="E483" s="663">
        <v>0.23</v>
      </c>
      <c r="F483" t="s">
        <v>1649</v>
      </c>
      <c r="G483" t="s">
        <v>1672</v>
      </c>
      <c r="H483" t="s">
        <v>1650</v>
      </c>
      <c r="I483" s="666">
        <v>5902811504805</v>
      </c>
    </row>
    <row r="484" spans="1:9">
      <c r="A484" s="670" t="s">
        <v>827</v>
      </c>
      <c r="C484" t="s">
        <v>2462</v>
      </c>
      <c r="D484" s="155" t="s">
        <v>2463</v>
      </c>
      <c r="E484" s="663">
        <v>0.23</v>
      </c>
      <c r="F484" t="s">
        <v>1649</v>
      </c>
      <c r="G484" t="s">
        <v>1650</v>
      </c>
      <c r="H484" t="s">
        <v>1672</v>
      </c>
      <c r="I484" s="666">
        <v>5902811504812</v>
      </c>
    </row>
    <row r="485" spans="1:9">
      <c r="A485" s="670" t="s">
        <v>1508</v>
      </c>
      <c r="C485" t="s">
        <v>2464</v>
      </c>
      <c r="D485" s="155" t="s">
        <v>2465</v>
      </c>
      <c r="E485" s="663">
        <v>0.23</v>
      </c>
      <c r="F485" t="s">
        <v>1649</v>
      </c>
      <c r="G485" t="s">
        <v>1650</v>
      </c>
      <c r="H485" t="s">
        <v>1650</v>
      </c>
      <c r="I485" s="666">
        <v>5902811504829</v>
      </c>
    </row>
    <row r="486" spans="1:9">
      <c r="A486" s="670" t="s">
        <v>2466</v>
      </c>
      <c r="C486" t="s">
        <v>2467</v>
      </c>
      <c r="D486" s="155" t="s">
        <v>2468</v>
      </c>
      <c r="E486" s="663">
        <v>0.23</v>
      </c>
      <c r="F486" t="s">
        <v>1649</v>
      </c>
      <c r="G486" t="s">
        <v>1672</v>
      </c>
      <c r="H486" t="s">
        <v>1650</v>
      </c>
      <c r="I486" s="666">
        <v>5902811504836</v>
      </c>
    </row>
    <row r="487" spans="1:9">
      <c r="A487" s="670" t="s">
        <v>2469</v>
      </c>
      <c r="C487" t="s">
        <v>2470</v>
      </c>
      <c r="D487" s="155" t="s">
        <v>2471</v>
      </c>
      <c r="E487" s="663">
        <v>0.23</v>
      </c>
      <c r="F487" t="s">
        <v>1649</v>
      </c>
      <c r="G487" t="s">
        <v>1672</v>
      </c>
      <c r="H487" t="s">
        <v>1650</v>
      </c>
      <c r="I487" s="666">
        <v>5902811504843</v>
      </c>
    </row>
    <row r="488" spans="1:9">
      <c r="A488" s="670" t="s">
        <v>339</v>
      </c>
      <c r="C488" t="s">
        <v>2472</v>
      </c>
      <c r="D488" s="155" t="s">
        <v>2473</v>
      </c>
      <c r="E488" s="663">
        <v>0.23</v>
      </c>
      <c r="F488" t="s">
        <v>1649</v>
      </c>
      <c r="G488" t="s">
        <v>1672</v>
      </c>
      <c r="H488" t="s">
        <v>1650</v>
      </c>
      <c r="I488" s="666">
        <v>5902811504850</v>
      </c>
    </row>
    <row r="489" spans="1:9">
      <c r="A489" s="670" t="s">
        <v>344</v>
      </c>
      <c r="C489" t="s">
        <v>2474</v>
      </c>
      <c r="D489" s="155" t="s">
        <v>2475</v>
      </c>
      <c r="E489" s="663">
        <v>0.23</v>
      </c>
      <c r="F489" t="s">
        <v>1649</v>
      </c>
      <c r="G489" t="s">
        <v>1672</v>
      </c>
      <c r="H489" t="s">
        <v>1650</v>
      </c>
      <c r="I489" s="666">
        <v>5902811504867</v>
      </c>
    </row>
    <row r="490" spans="1:9">
      <c r="A490" s="670" t="s">
        <v>2476</v>
      </c>
      <c r="C490" t="s">
        <v>2477</v>
      </c>
      <c r="D490" s="155" t="s">
        <v>2478</v>
      </c>
      <c r="E490" s="663">
        <v>0.23</v>
      </c>
      <c r="F490" t="s">
        <v>1649</v>
      </c>
      <c r="G490" t="s">
        <v>1672</v>
      </c>
      <c r="H490" t="s">
        <v>1650</v>
      </c>
      <c r="I490" s="666">
        <v>5902811504874</v>
      </c>
    </row>
    <row r="491" spans="1:9">
      <c r="A491" s="670" t="s">
        <v>342</v>
      </c>
      <c r="C491" t="s">
        <v>2479</v>
      </c>
      <c r="D491" s="155" t="s">
        <v>2480</v>
      </c>
      <c r="E491" s="663">
        <v>0.23</v>
      </c>
      <c r="F491" t="s">
        <v>1649</v>
      </c>
      <c r="G491" t="s">
        <v>1650</v>
      </c>
      <c r="H491" t="s">
        <v>1672</v>
      </c>
      <c r="I491" s="666">
        <v>5902811504881</v>
      </c>
    </row>
    <row r="492" spans="1:9">
      <c r="A492" s="670" t="s">
        <v>307</v>
      </c>
      <c r="C492" t="s">
        <v>2481</v>
      </c>
      <c r="D492" s="155" t="s">
        <v>2482</v>
      </c>
      <c r="E492" s="663">
        <v>0.23</v>
      </c>
      <c r="F492" t="s">
        <v>1649</v>
      </c>
      <c r="G492" t="s">
        <v>1650</v>
      </c>
      <c r="H492" t="s">
        <v>1672</v>
      </c>
      <c r="I492" s="666">
        <v>5902811504898</v>
      </c>
    </row>
    <row r="493" spans="1:9" ht="20.399999999999999">
      <c r="A493" s="670" t="s">
        <v>320</v>
      </c>
      <c r="C493" t="s">
        <v>2483</v>
      </c>
      <c r="D493" s="155" t="s">
        <v>2484</v>
      </c>
      <c r="E493" s="663">
        <v>0.23</v>
      </c>
      <c r="F493" t="s">
        <v>1649</v>
      </c>
      <c r="G493" t="s">
        <v>1650</v>
      </c>
      <c r="H493" t="s">
        <v>1672</v>
      </c>
      <c r="I493" s="666">
        <v>5902811504904</v>
      </c>
    </row>
    <row r="494" spans="1:9">
      <c r="A494" s="670" t="s">
        <v>314</v>
      </c>
      <c r="C494" t="s">
        <v>2485</v>
      </c>
      <c r="D494" s="155" t="s">
        <v>2486</v>
      </c>
      <c r="E494" s="663">
        <v>0.23</v>
      </c>
      <c r="F494" t="s">
        <v>1649</v>
      </c>
      <c r="G494" t="s">
        <v>1650</v>
      </c>
      <c r="H494" t="s">
        <v>1672</v>
      </c>
      <c r="I494" s="666">
        <v>5902811504911</v>
      </c>
    </row>
    <row r="495" spans="1:9">
      <c r="A495" s="670" t="s">
        <v>298</v>
      </c>
      <c r="C495" t="s">
        <v>2487</v>
      </c>
      <c r="D495" s="155" t="s">
        <v>2488</v>
      </c>
      <c r="E495" s="663">
        <v>0.23</v>
      </c>
      <c r="F495" t="s">
        <v>1649</v>
      </c>
      <c r="G495" t="s">
        <v>1650</v>
      </c>
      <c r="H495" t="s">
        <v>1672</v>
      </c>
      <c r="I495" s="666">
        <v>5902811504928</v>
      </c>
    </row>
    <row r="496" spans="1:9">
      <c r="A496" s="670" t="s">
        <v>2489</v>
      </c>
      <c r="C496" t="s">
        <v>2490</v>
      </c>
      <c r="D496" s="155" t="s">
        <v>2491</v>
      </c>
      <c r="E496" s="663">
        <v>0.23</v>
      </c>
      <c r="F496" t="s">
        <v>1649</v>
      </c>
      <c r="G496" t="s">
        <v>1672</v>
      </c>
      <c r="H496" t="s">
        <v>1672</v>
      </c>
      <c r="I496" s="666">
        <v>5902811504935</v>
      </c>
    </row>
    <row r="497" spans="1:9">
      <c r="A497" s="670" t="s">
        <v>276</v>
      </c>
      <c r="C497" t="s">
        <v>2492</v>
      </c>
      <c r="D497" s="155" t="s">
        <v>2493</v>
      </c>
      <c r="E497" s="663">
        <v>0.23</v>
      </c>
      <c r="F497" t="s">
        <v>1649</v>
      </c>
      <c r="G497" t="s">
        <v>1672</v>
      </c>
      <c r="H497" t="s">
        <v>1672</v>
      </c>
      <c r="I497" s="666">
        <v>5902811504942</v>
      </c>
    </row>
    <row r="498" spans="1:9">
      <c r="A498" s="670" t="s">
        <v>2494</v>
      </c>
      <c r="C498" t="s">
        <v>2495</v>
      </c>
      <c r="D498" s="155" t="s">
        <v>2496</v>
      </c>
      <c r="E498" s="663">
        <v>0.23</v>
      </c>
      <c r="F498" t="s">
        <v>1649</v>
      </c>
      <c r="G498" t="s">
        <v>1650</v>
      </c>
      <c r="H498" t="s">
        <v>1672</v>
      </c>
      <c r="I498" s="666">
        <v>5902811504959</v>
      </c>
    </row>
    <row r="499" spans="1:9">
      <c r="A499" s="670" t="s">
        <v>312</v>
      </c>
      <c r="C499" t="s">
        <v>2497</v>
      </c>
      <c r="D499" s="155" t="s">
        <v>2498</v>
      </c>
      <c r="E499" s="663">
        <v>0.23</v>
      </c>
      <c r="F499" t="s">
        <v>1649</v>
      </c>
      <c r="G499" t="s">
        <v>1672</v>
      </c>
      <c r="H499" t="s">
        <v>1672</v>
      </c>
      <c r="I499" s="666">
        <v>5902811504966</v>
      </c>
    </row>
    <row r="500" spans="1:9">
      <c r="A500" s="670" t="s">
        <v>318</v>
      </c>
      <c r="C500" t="s">
        <v>2499</v>
      </c>
      <c r="D500" s="155" t="s">
        <v>2500</v>
      </c>
      <c r="E500" s="663">
        <v>0.23</v>
      </c>
      <c r="F500" t="s">
        <v>1649</v>
      </c>
      <c r="G500" t="s">
        <v>1672</v>
      </c>
      <c r="H500" t="s">
        <v>1672</v>
      </c>
      <c r="I500" s="666">
        <v>5902811504973</v>
      </c>
    </row>
    <row r="501" spans="1:9">
      <c r="A501" s="670" t="s">
        <v>2501</v>
      </c>
      <c r="C501" t="s">
        <v>2502</v>
      </c>
      <c r="D501" s="155" t="s">
        <v>2503</v>
      </c>
      <c r="E501" s="663">
        <v>0.23</v>
      </c>
      <c r="F501" t="s">
        <v>1649</v>
      </c>
      <c r="G501" t="s">
        <v>1650</v>
      </c>
      <c r="H501" t="s">
        <v>1650</v>
      </c>
      <c r="I501" s="666">
        <v>5902811504980</v>
      </c>
    </row>
    <row r="502" spans="1:9">
      <c r="A502" s="670" t="s">
        <v>2504</v>
      </c>
      <c r="C502" t="s">
        <v>2505</v>
      </c>
      <c r="D502" s="155" t="s">
        <v>2506</v>
      </c>
      <c r="E502" s="663">
        <v>0.23</v>
      </c>
      <c r="F502" t="s">
        <v>1649</v>
      </c>
      <c r="G502" t="s">
        <v>1650</v>
      </c>
      <c r="H502" t="s">
        <v>1650</v>
      </c>
      <c r="I502" s="666">
        <v>5902811504997</v>
      </c>
    </row>
    <row r="503" spans="1:9">
      <c r="A503" s="670" t="s">
        <v>2507</v>
      </c>
      <c r="C503" t="s">
        <v>2508</v>
      </c>
      <c r="D503" s="155" t="s">
        <v>2509</v>
      </c>
      <c r="E503" s="663">
        <v>0.23</v>
      </c>
      <c r="F503" t="s">
        <v>1649</v>
      </c>
      <c r="G503" t="s">
        <v>1672</v>
      </c>
      <c r="H503" t="s">
        <v>1672</v>
      </c>
      <c r="I503" s="666">
        <v>5902811505000</v>
      </c>
    </row>
    <row r="504" spans="1:9">
      <c r="A504" s="670" t="s">
        <v>2510</v>
      </c>
      <c r="C504" t="s">
        <v>2511</v>
      </c>
      <c r="D504" s="155" t="s">
        <v>2512</v>
      </c>
      <c r="E504" s="663">
        <v>0.23</v>
      </c>
      <c r="F504" t="s">
        <v>1649</v>
      </c>
      <c r="G504" t="s">
        <v>1650</v>
      </c>
      <c r="H504" t="s">
        <v>1672</v>
      </c>
      <c r="I504" s="666">
        <v>5902811505017</v>
      </c>
    </row>
    <row r="505" spans="1:9">
      <c r="A505" s="670" t="s">
        <v>2513</v>
      </c>
      <c r="C505" t="s">
        <v>2508</v>
      </c>
      <c r="D505" s="155" t="s">
        <v>2514</v>
      </c>
      <c r="E505" s="663">
        <v>0.23</v>
      </c>
      <c r="F505" t="s">
        <v>1649</v>
      </c>
      <c r="G505" t="s">
        <v>1672</v>
      </c>
      <c r="H505" t="s">
        <v>1650</v>
      </c>
      <c r="I505" s="666">
        <v>5902811505024</v>
      </c>
    </row>
    <row r="506" spans="1:9">
      <c r="A506" s="670" t="s">
        <v>2515</v>
      </c>
      <c r="C506" t="s">
        <v>2516</v>
      </c>
      <c r="D506" s="155" t="s">
        <v>2517</v>
      </c>
      <c r="E506" s="663">
        <v>0.23</v>
      </c>
      <c r="F506" t="s">
        <v>1649</v>
      </c>
      <c r="G506" t="s">
        <v>1650</v>
      </c>
      <c r="H506" t="s">
        <v>1672</v>
      </c>
      <c r="I506" s="666">
        <v>5902811505031</v>
      </c>
    </row>
    <row r="507" spans="1:9">
      <c r="A507" s="670" t="s">
        <v>2518</v>
      </c>
      <c r="C507" t="s">
        <v>2519</v>
      </c>
      <c r="D507" s="155" t="s">
        <v>2520</v>
      </c>
      <c r="E507" s="663">
        <v>0.23</v>
      </c>
      <c r="F507" t="s">
        <v>1649</v>
      </c>
      <c r="G507" t="s">
        <v>1672</v>
      </c>
      <c r="H507" t="s">
        <v>1672</v>
      </c>
      <c r="I507" s="666">
        <v>5902811505048</v>
      </c>
    </row>
    <row r="508" spans="1:9">
      <c r="A508" s="670" t="s">
        <v>2521</v>
      </c>
      <c r="C508" t="s">
        <v>2508</v>
      </c>
      <c r="D508" s="155" t="s">
        <v>2522</v>
      </c>
      <c r="E508" s="663">
        <v>0.23</v>
      </c>
      <c r="F508" t="s">
        <v>1649</v>
      </c>
      <c r="G508" t="s">
        <v>1650</v>
      </c>
      <c r="H508" t="s">
        <v>1672</v>
      </c>
      <c r="I508" s="666">
        <v>5902811505055</v>
      </c>
    </row>
    <row r="509" spans="1:9">
      <c r="A509" s="670" t="s">
        <v>2523</v>
      </c>
      <c r="C509" t="s">
        <v>2508</v>
      </c>
      <c r="D509" s="155" t="s">
        <v>2524</v>
      </c>
      <c r="E509" s="663">
        <v>0.23</v>
      </c>
      <c r="F509" t="s">
        <v>1649</v>
      </c>
      <c r="G509" t="s">
        <v>1650</v>
      </c>
      <c r="H509" t="s">
        <v>1672</v>
      </c>
      <c r="I509" s="666">
        <v>5902811505062</v>
      </c>
    </row>
    <row r="510" spans="1:9">
      <c r="A510" s="670" t="s">
        <v>2525</v>
      </c>
      <c r="C510" t="s">
        <v>2526</v>
      </c>
      <c r="D510" s="155" t="s">
        <v>2527</v>
      </c>
      <c r="E510" s="663">
        <v>0.23</v>
      </c>
      <c r="F510" t="s">
        <v>1649</v>
      </c>
      <c r="G510" t="s">
        <v>1672</v>
      </c>
      <c r="H510" t="s">
        <v>1650</v>
      </c>
      <c r="I510" s="666">
        <v>5902811505079</v>
      </c>
    </row>
    <row r="511" spans="1:9">
      <c r="A511" s="670" t="s">
        <v>2528</v>
      </c>
      <c r="C511" t="s">
        <v>2529</v>
      </c>
      <c r="D511" s="155" t="s">
        <v>2530</v>
      </c>
      <c r="E511" s="663">
        <v>0.23</v>
      </c>
      <c r="F511" t="s">
        <v>1649</v>
      </c>
      <c r="G511" t="s">
        <v>1650</v>
      </c>
      <c r="H511" t="s">
        <v>1650</v>
      </c>
      <c r="I511" s="666">
        <v>5902811505086</v>
      </c>
    </row>
    <row r="512" spans="1:9">
      <c r="A512" s="670" t="s">
        <v>2531</v>
      </c>
      <c r="C512" t="s">
        <v>2532</v>
      </c>
      <c r="D512" s="155" t="s">
        <v>2533</v>
      </c>
      <c r="E512" s="663">
        <v>0.23</v>
      </c>
      <c r="F512" t="s">
        <v>1649</v>
      </c>
      <c r="G512" t="s">
        <v>1672</v>
      </c>
      <c r="H512" t="s">
        <v>1672</v>
      </c>
      <c r="I512" s="666">
        <v>5902811505093</v>
      </c>
    </row>
    <row r="513" spans="1:9">
      <c r="A513" s="670" t="s">
        <v>2534</v>
      </c>
      <c r="C513" t="s">
        <v>2535</v>
      </c>
      <c r="D513" s="155" t="s">
        <v>2536</v>
      </c>
      <c r="E513" s="663">
        <v>0.23</v>
      </c>
      <c r="F513" t="s">
        <v>1649</v>
      </c>
      <c r="G513" t="s">
        <v>1672</v>
      </c>
      <c r="H513" t="s">
        <v>1672</v>
      </c>
      <c r="I513" s="666">
        <v>5902811505109</v>
      </c>
    </row>
    <row r="514" spans="1:9">
      <c r="A514" s="670" t="s">
        <v>2537</v>
      </c>
      <c r="C514" t="s">
        <v>2538</v>
      </c>
      <c r="D514" s="155" t="s">
        <v>2539</v>
      </c>
      <c r="E514" s="663">
        <v>0.23</v>
      </c>
      <c r="F514" t="s">
        <v>1649</v>
      </c>
      <c r="G514" t="s">
        <v>1650</v>
      </c>
      <c r="H514" t="s">
        <v>1672</v>
      </c>
      <c r="I514" s="666">
        <v>5902811505116</v>
      </c>
    </row>
    <row r="515" spans="1:9">
      <c r="A515" s="670" t="s">
        <v>2540</v>
      </c>
      <c r="C515" t="s">
        <v>2541</v>
      </c>
      <c r="D515" s="155" t="s">
        <v>2542</v>
      </c>
      <c r="E515" s="663">
        <v>0.23</v>
      </c>
      <c r="F515" t="s">
        <v>1649</v>
      </c>
      <c r="G515" t="s">
        <v>1650</v>
      </c>
      <c r="H515" t="s">
        <v>1672</v>
      </c>
      <c r="I515" s="666">
        <v>5902811505123</v>
      </c>
    </row>
    <row r="516" spans="1:9">
      <c r="A516" s="670" t="s">
        <v>2543</v>
      </c>
      <c r="C516" t="s">
        <v>2544</v>
      </c>
      <c r="D516" s="155" t="s">
        <v>2545</v>
      </c>
      <c r="E516" s="663">
        <v>0.23</v>
      </c>
      <c r="F516" t="s">
        <v>1649</v>
      </c>
      <c r="G516" t="s">
        <v>1650</v>
      </c>
      <c r="H516" t="s">
        <v>1650</v>
      </c>
      <c r="I516" s="666">
        <v>5902811505130</v>
      </c>
    </row>
    <row r="517" spans="1:9">
      <c r="A517" s="670" t="s">
        <v>2546</v>
      </c>
      <c r="C517" t="s">
        <v>2547</v>
      </c>
      <c r="D517" s="155" t="s">
        <v>2548</v>
      </c>
      <c r="E517" s="663">
        <v>0.23</v>
      </c>
      <c r="F517" t="s">
        <v>1649</v>
      </c>
      <c r="G517" t="s">
        <v>1650</v>
      </c>
      <c r="H517" t="s">
        <v>1650</v>
      </c>
      <c r="I517" s="666">
        <v>5902811505147</v>
      </c>
    </row>
    <row r="518" spans="1:9">
      <c r="A518" s="670" t="s">
        <v>2549</v>
      </c>
      <c r="C518" t="s">
        <v>2550</v>
      </c>
      <c r="D518" s="155" t="s">
        <v>2551</v>
      </c>
      <c r="E518" s="663">
        <v>0.23</v>
      </c>
      <c r="F518" t="s">
        <v>1649</v>
      </c>
      <c r="G518" t="s">
        <v>1672</v>
      </c>
      <c r="H518" t="s">
        <v>1650</v>
      </c>
      <c r="I518" s="666">
        <v>5902811505154</v>
      </c>
    </row>
    <row r="519" spans="1:9">
      <c r="A519" s="670" t="s">
        <v>2552</v>
      </c>
      <c r="C519" t="s">
        <v>2553</v>
      </c>
      <c r="D519" s="155" t="s">
        <v>2554</v>
      </c>
      <c r="E519" s="663">
        <v>0.23</v>
      </c>
      <c r="F519" t="s">
        <v>1649</v>
      </c>
      <c r="G519" t="s">
        <v>1650</v>
      </c>
      <c r="H519" t="s">
        <v>1650</v>
      </c>
      <c r="I519" s="666">
        <v>5902811505161</v>
      </c>
    </row>
    <row r="520" spans="1:9">
      <c r="A520" s="670" t="s">
        <v>2555</v>
      </c>
      <c r="C520" t="s">
        <v>2556</v>
      </c>
      <c r="D520" s="670" t="s">
        <v>2557</v>
      </c>
      <c r="E520" s="663">
        <v>0.23</v>
      </c>
      <c r="F520" t="s">
        <v>1649</v>
      </c>
      <c r="G520" t="s">
        <v>1672</v>
      </c>
      <c r="H520" t="s">
        <v>1650</v>
      </c>
      <c r="I520" s="666">
        <v>5902811505178</v>
      </c>
    </row>
    <row r="521" spans="1:9">
      <c r="A521" s="670" t="s">
        <v>2558</v>
      </c>
      <c r="C521" t="s">
        <v>2559</v>
      </c>
      <c r="D521" s="670" t="s">
        <v>2560</v>
      </c>
      <c r="E521" s="663">
        <v>0.23</v>
      </c>
      <c r="F521" t="s">
        <v>1649</v>
      </c>
      <c r="G521" t="s">
        <v>1650</v>
      </c>
      <c r="H521" t="s">
        <v>1650</v>
      </c>
      <c r="I521" s="666">
        <v>5902811505185</v>
      </c>
    </row>
    <row r="522" spans="1:9">
      <c r="A522" s="670" t="s">
        <v>2561</v>
      </c>
      <c r="C522" t="s">
        <v>2562</v>
      </c>
      <c r="D522" s="670" t="s">
        <v>2563</v>
      </c>
      <c r="E522" s="663">
        <v>0.23</v>
      </c>
      <c r="F522" t="s">
        <v>1649</v>
      </c>
      <c r="G522" t="s">
        <v>1650</v>
      </c>
      <c r="H522" t="s">
        <v>1650</v>
      </c>
      <c r="I522" s="666">
        <v>5902811505192</v>
      </c>
    </row>
    <row r="523" spans="1:9">
      <c r="A523" s="670" t="s">
        <v>2564</v>
      </c>
      <c r="C523" t="s">
        <v>2565</v>
      </c>
      <c r="D523" s="670" t="s">
        <v>2566</v>
      </c>
      <c r="E523" s="663">
        <v>0.23</v>
      </c>
      <c r="F523" t="s">
        <v>1649</v>
      </c>
      <c r="G523" t="s">
        <v>1650</v>
      </c>
      <c r="H523" t="s">
        <v>1650</v>
      </c>
      <c r="I523" s="666">
        <v>5902811505208</v>
      </c>
    </row>
    <row r="524" spans="1:9">
      <c r="A524" s="670" t="s">
        <v>2567</v>
      </c>
      <c r="C524" t="s">
        <v>2568</v>
      </c>
      <c r="D524" s="670" t="s">
        <v>2569</v>
      </c>
      <c r="E524" s="663">
        <v>0.23</v>
      </c>
      <c r="F524" t="s">
        <v>1649</v>
      </c>
      <c r="G524" t="s">
        <v>1650</v>
      </c>
      <c r="H524" t="s">
        <v>1650</v>
      </c>
      <c r="I524" s="666">
        <v>5902811505215</v>
      </c>
    </row>
    <row r="525" spans="1:9">
      <c r="A525" s="670" t="s">
        <v>2570</v>
      </c>
      <c r="C525" t="s">
        <v>2571</v>
      </c>
      <c r="D525" s="670" t="s">
        <v>2572</v>
      </c>
      <c r="E525" s="663">
        <v>0.23</v>
      </c>
      <c r="F525" t="s">
        <v>1649</v>
      </c>
      <c r="G525" t="s">
        <v>1650</v>
      </c>
      <c r="H525" t="s">
        <v>1650</v>
      </c>
      <c r="I525" s="666">
        <v>5902811505222</v>
      </c>
    </row>
    <row r="526" spans="1:9">
      <c r="A526" s="670" t="s">
        <v>2573</v>
      </c>
      <c r="C526" t="s">
        <v>2574</v>
      </c>
      <c r="D526" s="670" t="s">
        <v>2575</v>
      </c>
      <c r="E526" s="663">
        <v>0.23</v>
      </c>
      <c r="F526" t="s">
        <v>1649</v>
      </c>
      <c r="G526" t="s">
        <v>1650</v>
      </c>
      <c r="H526" t="s">
        <v>1672</v>
      </c>
      <c r="I526" s="666">
        <v>5902811505239</v>
      </c>
    </row>
    <row r="527" spans="1:9">
      <c r="A527" s="670" t="s">
        <v>2576</v>
      </c>
      <c r="C527" t="s">
        <v>2577</v>
      </c>
      <c r="D527" s="670" t="s">
        <v>2578</v>
      </c>
      <c r="E527" s="663">
        <v>0.23</v>
      </c>
      <c r="F527" t="s">
        <v>1649</v>
      </c>
      <c r="G527" t="s">
        <v>1650</v>
      </c>
      <c r="H527" t="s">
        <v>1672</v>
      </c>
      <c r="I527" s="666">
        <v>5902811505246</v>
      </c>
    </row>
    <row r="528" spans="1:9">
      <c r="A528" s="670" t="s">
        <v>2579</v>
      </c>
      <c r="C528" t="s">
        <v>2580</v>
      </c>
      <c r="D528" s="670" t="s">
        <v>2581</v>
      </c>
      <c r="E528" s="663">
        <v>0.23</v>
      </c>
      <c r="F528" t="s">
        <v>1649</v>
      </c>
      <c r="G528" t="s">
        <v>1672</v>
      </c>
      <c r="H528" t="s">
        <v>1650</v>
      </c>
      <c r="I528" s="666">
        <v>5902811505253</v>
      </c>
    </row>
    <row r="529" spans="1:9">
      <c r="A529" s="670" t="s">
        <v>2582</v>
      </c>
      <c r="C529" t="s">
        <v>2583</v>
      </c>
      <c r="D529" s="670" t="s">
        <v>2584</v>
      </c>
      <c r="E529" s="663">
        <v>0.23</v>
      </c>
      <c r="F529" t="s">
        <v>1649</v>
      </c>
      <c r="G529" t="s">
        <v>1672</v>
      </c>
      <c r="H529" t="s">
        <v>1650</v>
      </c>
      <c r="I529" s="666">
        <v>5902811505260</v>
      </c>
    </row>
    <row r="530" spans="1:9">
      <c r="A530" s="670" t="s">
        <v>2585</v>
      </c>
      <c r="C530" t="s">
        <v>2586</v>
      </c>
      <c r="D530" s="670" t="s">
        <v>2587</v>
      </c>
      <c r="E530" s="663">
        <v>0.23</v>
      </c>
      <c r="F530" t="s">
        <v>1649</v>
      </c>
      <c r="G530" t="s">
        <v>1672</v>
      </c>
      <c r="H530" t="s">
        <v>1650</v>
      </c>
      <c r="I530" s="666">
        <v>5902811505277</v>
      </c>
    </row>
    <row r="531" spans="1:9">
      <c r="A531" s="670" t="s">
        <v>2588</v>
      </c>
      <c r="C531" t="s">
        <v>2589</v>
      </c>
      <c r="D531" s="670" t="s">
        <v>2590</v>
      </c>
      <c r="E531" s="663">
        <v>0.23</v>
      </c>
      <c r="F531" t="s">
        <v>1649</v>
      </c>
      <c r="G531" t="s">
        <v>1672</v>
      </c>
      <c r="H531" t="s">
        <v>1650</v>
      </c>
      <c r="I531" s="666">
        <v>5902811505284</v>
      </c>
    </row>
    <row r="532" spans="1:9">
      <c r="A532" s="670" t="s">
        <v>2591</v>
      </c>
      <c r="C532" t="s">
        <v>2592</v>
      </c>
      <c r="D532" s="670" t="s">
        <v>2593</v>
      </c>
      <c r="E532" s="663">
        <v>0.23</v>
      </c>
      <c r="F532" t="s">
        <v>1649</v>
      </c>
      <c r="G532" t="s">
        <v>1672</v>
      </c>
      <c r="H532" t="s">
        <v>1650</v>
      </c>
      <c r="I532" s="666">
        <v>5902811505291</v>
      </c>
    </row>
    <row r="533" spans="1:9">
      <c r="A533" s="670" t="s">
        <v>2594</v>
      </c>
      <c r="C533" t="s">
        <v>2595</v>
      </c>
      <c r="D533" s="670" t="s">
        <v>2596</v>
      </c>
      <c r="E533" s="663">
        <v>0.23</v>
      </c>
      <c r="F533" t="s">
        <v>1649</v>
      </c>
      <c r="G533" t="s">
        <v>1650</v>
      </c>
      <c r="H533" t="s">
        <v>1672</v>
      </c>
      <c r="I533" s="666">
        <v>5902811505307</v>
      </c>
    </row>
    <row r="534" spans="1:9">
      <c r="A534" s="670" t="s">
        <v>2597</v>
      </c>
      <c r="C534" t="s">
        <v>2598</v>
      </c>
      <c r="D534" s="670" t="s">
        <v>2599</v>
      </c>
      <c r="E534" s="663">
        <v>0.23</v>
      </c>
      <c r="F534" t="s">
        <v>1649</v>
      </c>
      <c r="G534" t="s">
        <v>1650</v>
      </c>
      <c r="H534" t="s">
        <v>1672</v>
      </c>
      <c r="I534" s="666">
        <v>5902811505314</v>
      </c>
    </row>
    <row r="535" spans="1:9">
      <c r="A535" s="670" t="s">
        <v>2600</v>
      </c>
      <c r="C535" t="s">
        <v>2601</v>
      </c>
      <c r="D535" s="670" t="s">
        <v>2602</v>
      </c>
      <c r="E535" s="663">
        <v>0.23</v>
      </c>
      <c r="F535" t="s">
        <v>1649</v>
      </c>
      <c r="G535" t="s">
        <v>1650</v>
      </c>
      <c r="H535" t="s">
        <v>1650</v>
      </c>
      <c r="I535" s="666">
        <v>5902811505321</v>
      </c>
    </row>
    <row r="536" spans="1:9">
      <c r="A536" s="670" t="s">
        <v>2603</v>
      </c>
      <c r="C536" t="s">
        <v>2604</v>
      </c>
      <c r="D536" s="670" t="s">
        <v>2605</v>
      </c>
      <c r="E536" s="663">
        <v>0.23</v>
      </c>
      <c r="F536" t="s">
        <v>1649</v>
      </c>
      <c r="G536" t="s">
        <v>1650</v>
      </c>
      <c r="H536" t="s">
        <v>1672</v>
      </c>
      <c r="I536" s="666">
        <v>5902811505338</v>
      </c>
    </row>
    <row r="537" spans="1:9">
      <c r="A537" s="670" t="s">
        <v>2606</v>
      </c>
      <c r="C537" t="s">
        <v>1614</v>
      </c>
      <c r="D537" s="155" t="s">
        <v>2607</v>
      </c>
      <c r="E537" s="663">
        <v>0.23</v>
      </c>
      <c r="F537" t="s">
        <v>1649</v>
      </c>
      <c r="G537" t="s">
        <v>1650</v>
      </c>
      <c r="H537" t="s">
        <v>1672</v>
      </c>
      <c r="I537" s="666">
        <v>5902811505345</v>
      </c>
    </row>
    <row r="538" spans="1:9">
      <c r="A538" s="670" t="s">
        <v>2608</v>
      </c>
      <c r="C538" t="s">
        <v>2609</v>
      </c>
      <c r="D538" s="155" t="s">
        <v>2610</v>
      </c>
      <c r="E538" s="663">
        <v>0.23</v>
      </c>
      <c r="F538" t="s">
        <v>1649</v>
      </c>
      <c r="G538" t="s">
        <v>1650</v>
      </c>
      <c r="H538" t="s">
        <v>1650</v>
      </c>
      <c r="I538" s="666">
        <v>5902811505352</v>
      </c>
    </row>
    <row r="539" spans="1:9">
      <c r="A539" s="670" t="s">
        <v>2611</v>
      </c>
      <c r="C539" t="s">
        <v>1619</v>
      </c>
      <c r="D539" s="155" t="s">
        <v>2612</v>
      </c>
      <c r="E539" s="663">
        <v>0.23</v>
      </c>
      <c r="F539" t="s">
        <v>1649</v>
      </c>
      <c r="G539" t="s">
        <v>1650</v>
      </c>
      <c r="H539" t="s">
        <v>1672</v>
      </c>
      <c r="I539" s="666">
        <v>5902811505369</v>
      </c>
    </row>
    <row r="540" spans="1:9">
      <c r="A540" s="670" t="s">
        <v>2613</v>
      </c>
      <c r="C540" t="s">
        <v>2614</v>
      </c>
      <c r="D540" s="155" t="s">
        <v>2615</v>
      </c>
      <c r="E540" s="663">
        <v>0.23</v>
      </c>
      <c r="F540" t="s">
        <v>1649</v>
      </c>
      <c r="G540" t="s">
        <v>1650</v>
      </c>
      <c r="H540" t="s">
        <v>1672</v>
      </c>
      <c r="I540" s="666">
        <v>5902811505376</v>
      </c>
    </row>
    <row r="541" spans="1:9">
      <c r="A541" s="670" t="s">
        <v>2616</v>
      </c>
      <c r="C541" t="s">
        <v>2617</v>
      </c>
      <c r="D541" s="155" t="s">
        <v>2618</v>
      </c>
      <c r="E541" s="663">
        <v>0.23</v>
      </c>
      <c r="F541" t="s">
        <v>1649</v>
      </c>
      <c r="G541" t="s">
        <v>1650</v>
      </c>
      <c r="H541" t="s">
        <v>1672</v>
      </c>
      <c r="I541" s="666">
        <v>5902811505383</v>
      </c>
    </row>
    <row r="542" spans="1:9">
      <c r="A542" s="670" t="s">
        <v>2619</v>
      </c>
      <c r="C542" t="s">
        <v>2620</v>
      </c>
      <c r="D542" s="155" t="s">
        <v>2621</v>
      </c>
      <c r="E542" s="663">
        <v>0.23</v>
      </c>
      <c r="F542" t="s">
        <v>1649</v>
      </c>
      <c r="G542" t="s">
        <v>1650</v>
      </c>
      <c r="H542" t="s">
        <v>1650</v>
      </c>
      <c r="I542" s="666">
        <v>5902811505390</v>
      </c>
    </row>
    <row r="543" spans="1:9">
      <c r="A543" s="670" t="s">
        <v>2622</v>
      </c>
      <c r="C543" t="s">
        <v>2623</v>
      </c>
      <c r="D543" s="155" t="s">
        <v>2624</v>
      </c>
      <c r="E543" s="663">
        <v>0.23</v>
      </c>
      <c r="F543" t="s">
        <v>1649</v>
      </c>
      <c r="G543" t="s">
        <v>1650</v>
      </c>
      <c r="H543" t="s">
        <v>1650</v>
      </c>
      <c r="I543" s="666">
        <v>5902811505406</v>
      </c>
    </row>
    <row r="544" spans="1:9">
      <c r="A544" s="670" t="s">
        <v>2625</v>
      </c>
      <c r="C544" t="s">
        <v>2626</v>
      </c>
      <c r="D544" s="155" t="s">
        <v>2627</v>
      </c>
      <c r="E544" s="663">
        <v>0.23</v>
      </c>
      <c r="F544" t="s">
        <v>1649</v>
      </c>
      <c r="G544" t="s">
        <v>1650</v>
      </c>
      <c r="H544" t="s">
        <v>1650</v>
      </c>
      <c r="I544" s="666">
        <v>5902811505413</v>
      </c>
    </row>
    <row r="545" spans="1:9">
      <c r="A545" s="670" t="s">
        <v>2628</v>
      </c>
      <c r="C545" t="s">
        <v>2629</v>
      </c>
      <c r="D545" s="155" t="s">
        <v>2630</v>
      </c>
      <c r="E545" s="663">
        <v>0.23</v>
      </c>
      <c r="F545" t="s">
        <v>1649</v>
      </c>
      <c r="G545" t="s">
        <v>1650</v>
      </c>
      <c r="H545" t="s">
        <v>1650</v>
      </c>
      <c r="I545" s="666">
        <v>5902811505420</v>
      </c>
    </row>
    <row r="546" spans="1:9">
      <c r="A546" s="670" t="s">
        <v>350</v>
      </c>
      <c r="C546" t="s">
        <v>2631</v>
      </c>
      <c r="D546" s="155" t="s">
        <v>2632</v>
      </c>
      <c r="E546" s="663">
        <v>0.23</v>
      </c>
      <c r="F546" t="s">
        <v>1649</v>
      </c>
      <c r="G546" t="s">
        <v>1650</v>
      </c>
      <c r="H546" t="s">
        <v>1650</v>
      </c>
      <c r="I546" s="666">
        <v>5902811505437</v>
      </c>
    </row>
    <row r="547" spans="1:9">
      <c r="A547" s="670" t="s">
        <v>363</v>
      </c>
      <c r="D547" s="155" t="s">
        <v>2633</v>
      </c>
      <c r="I547" s="666">
        <v>5902811505444</v>
      </c>
    </row>
    <row r="548" spans="1:9">
      <c r="A548" s="670" t="s">
        <v>2634</v>
      </c>
      <c r="D548" s="155" t="s">
        <v>2635</v>
      </c>
      <c r="I548" s="666">
        <v>5902811505451</v>
      </c>
    </row>
    <row r="549" spans="1:9">
      <c r="A549" s="670" t="s">
        <v>2636</v>
      </c>
      <c r="D549" s="670" t="s">
        <v>2637</v>
      </c>
      <c r="I549" s="666">
        <v>5902811505468</v>
      </c>
    </row>
    <row r="550" spans="1:9">
      <c r="A550" s="670" t="s">
        <v>2638</v>
      </c>
      <c r="D550" s="670" t="s">
        <v>2639</v>
      </c>
      <c r="I550" s="666">
        <v>5902811505475</v>
      </c>
    </row>
    <row r="551" spans="1:9">
      <c r="A551" s="670" t="s">
        <v>2640</v>
      </c>
      <c r="D551" s="670" t="s">
        <v>2641</v>
      </c>
      <c r="I551" s="666">
        <v>5902811505482</v>
      </c>
    </row>
    <row r="552" spans="1:9">
      <c r="A552" s="670" t="s">
        <v>2642</v>
      </c>
      <c r="D552" s="670" t="s">
        <v>2643</v>
      </c>
      <c r="I552" s="666">
        <v>5902811505499</v>
      </c>
    </row>
    <row r="553" spans="1:9">
      <c r="A553" s="670" t="s">
        <v>2257</v>
      </c>
      <c r="D553" s="670" t="s">
        <v>2644</v>
      </c>
      <c r="I553" s="666">
        <v>5902811505505</v>
      </c>
    </row>
    <row r="554" spans="1:9">
      <c r="A554" s="670" t="s">
        <v>2259</v>
      </c>
      <c r="D554" s="670" t="s">
        <v>2645</v>
      </c>
      <c r="I554" s="666">
        <v>5902811505512</v>
      </c>
    </row>
    <row r="555" spans="1:9">
      <c r="A555" s="670" t="s">
        <v>1211</v>
      </c>
      <c r="D555" s="670" t="s">
        <v>2646</v>
      </c>
      <c r="I555" s="666">
        <v>5902811505529</v>
      </c>
    </row>
    <row r="556" spans="1:9">
      <c r="A556" s="670" t="s">
        <v>1207</v>
      </c>
      <c r="D556" s="670" t="s">
        <v>2646</v>
      </c>
      <c r="I556" s="666">
        <v>5902811505536</v>
      </c>
    </row>
    <row r="557" spans="1:9">
      <c r="A557" s="670" t="s">
        <v>1208</v>
      </c>
      <c r="D557" s="670" t="s">
        <v>2646</v>
      </c>
      <c r="I557" s="666">
        <v>5902811505543</v>
      </c>
    </row>
    <row r="558" spans="1:9">
      <c r="A558" s="670" t="s">
        <v>987</v>
      </c>
      <c r="D558" s="670" t="s">
        <v>2647</v>
      </c>
      <c r="I558" s="666">
        <v>5902811505550</v>
      </c>
    </row>
    <row r="559" spans="1:9">
      <c r="A559" s="683" t="s">
        <v>1007</v>
      </c>
      <c r="D559" s="670" t="s">
        <v>2648</v>
      </c>
      <c r="I559" s="666">
        <v>5902811505567</v>
      </c>
    </row>
    <row r="560" spans="1:9">
      <c r="A560" s="670" t="s">
        <v>1018</v>
      </c>
      <c r="D560" s="670" t="s">
        <v>2649</v>
      </c>
      <c r="I560" s="666">
        <v>5902811505574</v>
      </c>
    </row>
    <row r="561" spans="1:9">
      <c r="A561" s="670" t="s">
        <v>2650</v>
      </c>
      <c r="D561" s="670" t="s">
        <v>2651</v>
      </c>
      <c r="I561" s="666">
        <v>5902811505581</v>
      </c>
    </row>
    <row r="562" spans="1:9">
      <c r="A562" s="670" t="s">
        <v>1069</v>
      </c>
      <c r="D562" s="670" t="s">
        <v>2652</v>
      </c>
      <c r="I562" s="666">
        <v>5902811505598</v>
      </c>
    </row>
    <row r="563" spans="1:9">
      <c r="A563" s="670" t="s">
        <v>1073</v>
      </c>
      <c r="D563" s="670" t="s">
        <v>2653</v>
      </c>
      <c r="I563" s="666">
        <v>5902811505604</v>
      </c>
    </row>
    <row r="564" spans="1:9">
      <c r="A564" s="670" t="s">
        <v>875</v>
      </c>
      <c r="D564" s="670" t="s">
        <v>2654</v>
      </c>
      <c r="I564" s="666">
        <v>5902811505611</v>
      </c>
    </row>
    <row r="565" spans="1:9">
      <c r="A565" s="670" t="s">
        <v>876</v>
      </c>
      <c r="D565" s="670" t="s">
        <v>2655</v>
      </c>
      <c r="I565" s="666">
        <v>5902811505628</v>
      </c>
    </row>
    <row r="566" spans="1:9">
      <c r="A566" s="670" t="s">
        <v>1053</v>
      </c>
      <c r="D566" s="670" t="s">
        <v>2656</v>
      </c>
      <c r="I566" s="666">
        <v>5902811505635</v>
      </c>
    </row>
    <row r="567" spans="1:9">
      <c r="A567" s="670" t="s">
        <v>1056</v>
      </c>
      <c r="D567" s="670" t="s">
        <v>2656</v>
      </c>
      <c r="I567" s="666">
        <v>5902811505642</v>
      </c>
    </row>
    <row r="568" spans="1:9">
      <c r="A568" s="670" t="s">
        <v>1059</v>
      </c>
      <c r="D568" s="670" t="s">
        <v>2656</v>
      </c>
      <c r="I568" s="666">
        <v>5902811505659</v>
      </c>
    </row>
    <row r="569" spans="1:9">
      <c r="A569" s="670" t="s">
        <v>1026</v>
      </c>
      <c r="D569" s="670" t="s">
        <v>2657</v>
      </c>
      <c r="I569" s="666">
        <v>5902811505666</v>
      </c>
    </row>
    <row r="570" spans="1:9">
      <c r="A570" s="670" t="s">
        <v>1028</v>
      </c>
      <c r="D570" s="669" t="s">
        <v>2657</v>
      </c>
      <c r="I570" s="666">
        <v>5902811505673</v>
      </c>
    </row>
    <row r="571" spans="1:9">
      <c r="A571" s="670" t="s">
        <v>1023</v>
      </c>
      <c r="D571" s="669" t="s">
        <v>2657</v>
      </c>
      <c r="I571" s="666">
        <v>5902811505680</v>
      </c>
    </row>
    <row r="572" spans="1:9">
      <c r="A572" s="670" t="s">
        <v>1024</v>
      </c>
      <c r="D572" s="669" t="s">
        <v>2657</v>
      </c>
      <c r="I572" s="666">
        <v>5902811505697</v>
      </c>
    </row>
    <row r="573" spans="1:9">
      <c r="A573" s="670" t="s">
        <v>1025</v>
      </c>
      <c r="D573" s="669" t="s">
        <v>2657</v>
      </c>
      <c r="I573" s="666">
        <v>5902811505703</v>
      </c>
    </row>
    <row r="574" spans="1:9">
      <c r="A574" s="670" t="s">
        <v>1027</v>
      </c>
      <c r="D574" s="669" t="s">
        <v>2657</v>
      </c>
      <c r="I574" s="666">
        <v>5902811505710</v>
      </c>
    </row>
    <row r="575" spans="1:9">
      <c r="A575" s="670" t="s">
        <v>1266</v>
      </c>
      <c r="D575" s="670" t="s">
        <v>2658</v>
      </c>
      <c r="I575" s="666">
        <v>5902811505727</v>
      </c>
    </row>
    <row r="576" spans="1:9">
      <c r="A576" s="670" t="s">
        <v>1263</v>
      </c>
      <c r="D576" s="670" t="s">
        <v>2658</v>
      </c>
      <c r="I576" s="666">
        <v>5902811505734</v>
      </c>
    </row>
    <row r="577" spans="1:9">
      <c r="A577" s="670" t="s">
        <v>1261</v>
      </c>
      <c r="D577" s="670" t="s">
        <v>2659</v>
      </c>
      <c r="I577" s="666">
        <v>5902811505741</v>
      </c>
    </row>
    <row r="578" spans="1:9">
      <c r="A578" s="670" t="s">
        <v>1256</v>
      </c>
      <c r="D578" s="670" t="s">
        <v>2659</v>
      </c>
      <c r="I578" s="666">
        <v>5902811505758</v>
      </c>
    </row>
    <row r="579" spans="1:9">
      <c r="A579" s="670" t="s">
        <v>1258</v>
      </c>
      <c r="D579" s="670" t="s">
        <v>2659</v>
      </c>
      <c r="I579" s="666">
        <v>5902811505765</v>
      </c>
    </row>
    <row r="580" spans="1:9">
      <c r="A580" s="670" t="s">
        <v>1260</v>
      </c>
      <c r="D580" s="670" t="s">
        <v>2659</v>
      </c>
      <c r="I580" s="666">
        <v>5902811505772</v>
      </c>
    </row>
    <row r="581" spans="1:9">
      <c r="A581" s="670" t="s">
        <v>1259</v>
      </c>
      <c r="D581" s="670" t="s">
        <v>2659</v>
      </c>
      <c r="I581" s="666">
        <v>5902811505789</v>
      </c>
    </row>
    <row r="582" spans="1:9">
      <c r="A582" s="670" t="s">
        <v>1262</v>
      </c>
      <c r="D582" s="670" t="s">
        <v>2658</v>
      </c>
      <c r="I582" s="666">
        <v>5902811505796</v>
      </c>
    </row>
    <row r="583" spans="1:9">
      <c r="A583" s="670" t="s">
        <v>1257</v>
      </c>
      <c r="D583" s="670" t="s">
        <v>2659</v>
      </c>
      <c r="I583" s="666">
        <v>5902811505802</v>
      </c>
    </row>
    <row r="584" spans="1:9">
      <c r="A584" s="670" t="s">
        <v>2660</v>
      </c>
      <c r="D584" s="670" t="s">
        <v>2658</v>
      </c>
      <c r="I584" s="666">
        <v>5902811505819</v>
      </c>
    </row>
    <row r="585" spans="1:9">
      <c r="A585" s="670" t="s">
        <v>1255</v>
      </c>
      <c r="D585" s="670" t="s">
        <v>2658</v>
      </c>
      <c r="I585" s="666">
        <v>5902811505826</v>
      </c>
    </row>
    <row r="586" spans="1:9">
      <c r="A586" s="670" t="s">
        <v>1264</v>
      </c>
      <c r="D586" s="670" t="s">
        <v>2658</v>
      </c>
      <c r="I586" s="666">
        <v>5902811505833</v>
      </c>
    </row>
    <row r="587" spans="1:9">
      <c r="A587" s="670" t="s">
        <v>1306</v>
      </c>
      <c r="D587" s="670" t="s">
        <v>2661</v>
      </c>
      <c r="I587" s="666">
        <v>5902811505840</v>
      </c>
    </row>
    <row r="588" spans="1:9">
      <c r="A588" s="670" t="s">
        <v>1305</v>
      </c>
      <c r="D588" s="670" t="s">
        <v>2661</v>
      </c>
      <c r="I588" s="666">
        <v>5902811505857</v>
      </c>
    </row>
    <row r="589" spans="1:9" ht="20.399999999999999">
      <c r="A589" s="669" t="s">
        <v>2662</v>
      </c>
      <c r="D589" s="669" t="s">
        <v>2651</v>
      </c>
      <c r="I589" s="666">
        <v>5902811505864</v>
      </c>
    </row>
    <row r="590" spans="1:9">
      <c r="A590" s="669" t="s">
        <v>2663</v>
      </c>
      <c r="D590" s="669" t="s">
        <v>2664</v>
      </c>
      <c r="I590" s="666">
        <v>5902811505871</v>
      </c>
    </row>
    <row r="591" spans="1:9">
      <c r="A591" s="670" t="s">
        <v>889</v>
      </c>
      <c r="D591" s="670"/>
      <c r="I591" s="666">
        <v>5902811505888</v>
      </c>
    </row>
    <row r="592" spans="1:9">
      <c r="A592" s="670" t="s">
        <v>891</v>
      </c>
      <c r="D592" s="670"/>
      <c r="I592" s="666">
        <v>5902811505895</v>
      </c>
    </row>
    <row r="593" spans="1:9">
      <c r="A593" s="670" t="s">
        <v>892</v>
      </c>
      <c r="D593" s="670"/>
      <c r="I593" s="666">
        <v>5902811505901</v>
      </c>
    </row>
    <row r="594" spans="1:9">
      <c r="A594" s="670" t="s">
        <v>893</v>
      </c>
      <c r="D594" s="670"/>
      <c r="I594" s="666">
        <v>5902811505918</v>
      </c>
    </row>
    <row r="595" spans="1:9">
      <c r="A595" s="670" t="s">
        <v>2665</v>
      </c>
      <c r="D595" s="670" t="s">
        <v>2666</v>
      </c>
      <c r="I595" s="666">
        <v>5902811505925</v>
      </c>
    </row>
    <row r="596" spans="1:9">
      <c r="A596" s="670" t="s">
        <v>2667</v>
      </c>
      <c r="D596" s="670" t="s">
        <v>2668</v>
      </c>
      <c r="I596" s="666">
        <v>5902811505932</v>
      </c>
    </row>
    <row r="597" spans="1:9">
      <c r="A597" s="670" t="s">
        <v>2669</v>
      </c>
      <c r="D597" s="670" t="s">
        <v>2670</v>
      </c>
      <c r="I597" s="666">
        <v>5902811505949</v>
      </c>
    </row>
    <row r="598" spans="1:9">
      <c r="A598" s="670" t="s">
        <v>2671</v>
      </c>
      <c r="D598" s="670" t="s">
        <v>2672</v>
      </c>
      <c r="I598" s="666">
        <v>5902811505956</v>
      </c>
    </row>
    <row r="599" spans="1:9">
      <c r="A599" s="670" t="s">
        <v>2673</v>
      </c>
      <c r="D599" s="670" t="s">
        <v>2674</v>
      </c>
      <c r="I599" s="666">
        <v>5902811505963</v>
      </c>
    </row>
    <row r="600" spans="1:9">
      <c r="A600" s="670" t="s">
        <v>884</v>
      </c>
      <c r="D600" s="670" t="s">
        <v>2675</v>
      </c>
      <c r="I600" s="666">
        <v>5902811505970</v>
      </c>
    </row>
    <row r="601" spans="1:9">
      <c r="A601" s="670" t="s">
        <v>886</v>
      </c>
      <c r="D601" s="670" t="s">
        <v>2676</v>
      </c>
      <c r="I601" s="666">
        <v>5902811505987</v>
      </c>
    </row>
    <row r="602" spans="1:9" ht="30.6">
      <c r="A602" s="670" t="s">
        <v>902</v>
      </c>
      <c r="D602" s="669" t="s">
        <v>2677</v>
      </c>
      <c r="I602" s="666">
        <v>5902811505994</v>
      </c>
    </row>
    <row r="603" spans="1:9" ht="20.399999999999999">
      <c r="A603" s="683" t="s">
        <v>2678</v>
      </c>
      <c r="D603" s="669" t="s">
        <v>2679</v>
      </c>
      <c r="I603" s="666">
        <v>5902811506007</v>
      </c>
    </row>
    <row r="604" spans="1:9">
      <c r="A604" s="670"/>
      <c r="D604" s="670"/>
      <c r="I604" s="666">
        <v>5902811506014</v>
      </c>
    </row>
    <row r="605" spans="1:9">
      <c r="A605" s="670"/>
      <c r="D605" s="670"/>
      <c r="I605" s="666">
        <v>5902811506021</v>
      </c>
    </row>
    <row r="606" spans="1:9">
      <c r="A606" s="670" t="s">
        <v>2680</v>
      </c>
      <c r="D606" s="670" t="s">
        <v>2681</v>
      </c>
      <c r="I606" s="666">
        <v>5902811506038</v>
      </c>
    </row>
    <row r="607" spans="1:9">
      <c r="A607" s="670" t="s">
        <v>2682</v>
      </c>
      <c r="D607" s="670" t="s">
        <v>2683</v>
      </c>
      <c r="I607" s="666">
        <v>5902811506045</v>
      </c>
    </row>
    <row r="608" spans="1:9">
      <c r="A608" s="670" t="s">
        <v>2684</v>
      </c>
      <c r="D608" s="670" t="s">
        <v>2685</v>
      </c>
      <c r="I608" s="666">
        <v>5902811506052</v>
      </c>
    </row>
    <row r="609" spans="1:9">
      <c r="A609" s="670" t="s">
        <v>2686</v>
      </c>
      <c r="D609" s="670" t="s">
        <v>2687</v>
      </c>
      <c r="I609" s="666">
        <v>5902811506069</v>
      </c>
    </row>
    <row r="610" spans="1:9">
      <c r="A610" s="670" t="s">
        <v>2688</v>
      </c>
      <c r="D610" s="670" t="s">
        <v>2689</v>
      </c>
      <c r="I610" s="666">
        <v>5902811506076</v>
      </c>
    </row>
    <row r="611" spans="1:9">
      <c r="A611" s="670" t="s">
        <v>2690</v>
      </c>
      <c r="D611" s="670" t="s">
        <v>2691</v>
      </c>
      <c r="I611" s="666">
        <v>5902811506083</v>
      </c>
    </row>
    <row r="612" spans="1:9">
      <c r="A612" s="670" t="s">
        <v>2692</v>
      </c>
      <c r="D612" s="670" t="s">
        <v>2693</v>
      </c>
      <c r="I612" s="666">
        <v>5902811506090</v>
      </c>
    </row>
    <row r="613" spans="1:9">
      <c r="A613" s="670" t="s">
        <v>2694</v>
      </c>
      <c r="D613" s="670" t="s">
        <v>2695</v>
      </c>
      <c r="I613" s="666">
        <v>5902811506106</v>
      </c>
    </row>
    <row r="614" spans="1:9">
      <c r="A614" s="670" t="s">
        <v>2696</v>
      </c>
      <c r="D614" s="670" t="s">
        <v>2697</v>
      </c>
      <c r="I614" s="666">
        <v>5902811506113</v>
      </c>
    </row>
    <row r="615" spans="1:9">
      <c r="A615" s="670" t="s">
        <v>2698</v>
      </c>
      <c r="D615" s="670" t="s">
        <v>2699</v>
      </c>
      <c r="I615" s="666">
        <v>5902811506120</v>
      </c>
    </row>
    <row r="616" spans="1:9">
      <c r="A616" s="670" t="s">
        <v>2700</v>
      </c>
      <c r="D616" s="670" t="s">
        <v>2701</v>
      </c>
      <c r="I616" s="666">
        <v>5902811506137</v>
      </c>
    </row>
    <row r="617" spans="1:9">
      <c r="A617" s="670" t="s">
        <v>2702</v>
      </c>
      <c r="D617" s="670" t="s">
        <v>2703</v>
      </c>
      <c r="I617" s="666">
        <v>5902811506144</v>
      </c>
    </row>
    <row r="618" spans="1:9">
      <c r="A618" s="670" t="s">
        <v>2704</v>
      </c>
      <c r="D618" s="670" t="s">
        <v>2705</v>
      </c>
      <c r="I618" s="666">
        <v>5902811506151</v>
      </c>
    </row>
    <row r="619" spans="1:9">
      <c r="A619" s="670" t="s">
        <v>2706</v>
      </c>
      <c r="D619" s="670" t="s">
        <v>2707</v>
      </c>
      <c r="I619" s="666">
        <v>5902811506168</v>
      </c>
    </row>
    <row r="620" spans="1:9">
      <c r="A620" s="670" t="s">
        <v>2708</v>
      </c>
      <c r="D620" s="670" t="s">
        <v>2709</v>
      </c>
      <c r="I620" s="666">
        <v>5902811506175</v>
      </c>
    </row>
    <row r="621" spans="1:9">
      <c r="A621" s="670" t="s">
        <v>2710</v>
      </c>
      <c r="D621" s="670" t="s">
        <v>2711</v>
      </c>
      <c r="I621" s="666">
        <v>5902811506182</v>
      </c>
    </row>
    <row r="622" spans="1:9">
      <c r="A622" s="670" t="s">
        <v>2712</v>
      </c>
      <c r="D622" s="670" t="s">
        <v>2713</v>
      </c>
      <c r="I622" s="666">
        <v>5902811506199</v>
      </c>
    </row>
    <row r="623" spans="1:9">
      <c r="A623" s="670" t="s">
        <v>2714</v>
      </c>
      <c r="D623" s="670" t="s">
        <v>2715</v>
      </c>
      <c r="I623" s="666">
        <v>5902811506205</v>
      </c>
    </row>
    <row r="624" spans="1:9">
      <c r="A624" s="670" t="s">
        <v>2716</v>
      </c>
      <c r="D624" s="670" t="s">
        <v>2717</v>
      </c>
      <c r="I624" s="666">
        <v>5902811506212</v>
      </c>
    </row>
    <row r="625" spans="1:9">
      <c r="A625" s="670" t="s">
        <v>2718</v>
      </c>
      <c r="D625" s="670" t="s">
        <v>2719</v>
      </c>
      <c r="I625" s="666">
        <v>5902811506229</v>
      </c>
    </row>
    <row r="626" spans="1:9">
      <c r="A626" s="670" t="s">
        <v>2720</v>
      </c>
      <c r="D626" s="670" t="s">
        <v>2721</v>
      </c>
      <c r="I626" s="666">
        <v>5902811506236</v>
      </c>
    </row>
    <row r="627" spans="1:9">
      <c r="A627" s="670" t="s">
        <v>2722</v>
      </c>
      <c r="D627" s="670" t="s">
        <v>2723</v>
      </c>
      <c r="I627" s="666">
        <v>5902811506243</v>
      </c>
    </row>
    <row r="628" spans="1:9">
      <c r="A628" s="670" t="s">
        <v>2724</v>
      </c>
      <c r="D628" s="670" t="s">
        <v>2725</v>
      </c>
      <c r="I628" s="666">
        <v>5902811506250</v>
      </c>
    </row>
    <row r="629" spans="1:9">
      <c r="A629" s="670" t="s">
        <v>2726</v>
      </c>
      <c r="D629" s="670" t="s">
        <v>2727</v>
      </c>
      <c r="I629" s="666">
        <v>5902811506267</v>
      </c>
    </row>
    <row r="630" spans="1:9">
      <c r="A630" s="670" t="s">
        <v>2728</v>
      </c>
      <c r="D630" s="670" t="s">
        <v>2729</v>
      </c>
      <c r="I630" s="666">
        <v>5902811506274</v>
      </c>
    </row>
    <row r="631" spans="1:9">
      <c r="A631" s="670" t="s">
        <v>2730</v>
      </c>
      <c r="D631" s="670" t="s">
        <v>2731</v>
      </c>
      <c r="I631" s="666">
        <v>5902811506281</v>
      </c>
    </row>
    <row r="632" spans="1:9">
      <c r="A632" s="670" t="s">
        <v>2732</v>
      </c>
      <c r="D632" s="670" t="s">
        <v>2733</v>
      </c>
      <c r="I632" s="666">
        <v>5902811506298</v>
      </c>
    </row>
    <row r="633" spans="1:9">
      <c r="A633" s="670" t="s">
        <v>2734</v>
      </c>
      <c r="D633" s="670" t="s">
        <v>2735</v>
      </c>
      <c r="I633" s="666">
        <v>5902811506304</v>
      </c>
    </row>
    <row r="634" spans="1:9">
      <c r="A634" s="670" t="s">
        <v>2736</v>
      </c>
      <c r="D634" s="670" t="s">
        <v>2737</v>
      </c>
      <c r="I634" s="666">
        <v>5902811506311</v>
      </c>
    </row>
    <row r="635" spans="1:9">
      <c r="A635" s="670" t="s">
        <v>2738</v>
      </c>
      <c r="D635" s="670" t="s">
        <v>2739</v>
      </c>
      <c r="I635" s="666">
        <v>5902811506328</v>
      </c>
    </row>
    <row r="636" spans="1:9">
      <c r="A636" s="670" t="s">
        <v>2740</v>
      </c>
      <c r="D636" s="670" t="s">
        <v>2741</v>
      </c>
      <c r="I636" s="666">
        <v>5902811506335</v>
      </c>
    </row>
    <row r="637" spans="1:9">
      <c r="A637" s="670" t="s">
        <v>2742</v>
      </c>
      <c r="D637" s="670" t="s">
        <v>2743</v>
      </c>
      <c r="I637" s="666">
        <v>5902811506342</v>
      </c>
    </row>
    <row r="638" spans="1:9">
      <c r="A638" s="670" t="s">
        <v>2744</v>
      </c>
      <c r="D638" s="670" t="s">
        <v>2745</v>
      </c>
      <c r="I638" s="666">
        <v>5902811506359</v>
      </c>
    </row>
    <row r="639" spans="1:9">
      <c r="A639" s="670" t="s">
        <v>2746</v>
      </c>
      <c r="D639" s="670" t="s">
        <v>2747</v>
      </c>
      <c r="I639" s="666">
        <v>5902811506366</v>
      </c>
    </row>
    <row r="640" spans="1:9">
      <c r="A640" s="670" t="s">
        <v>2748</v>
      </c>
      <c r="D640" s="670" t="s">
        <v>2749</v>
      </c>
      <c r="I640" s="666">
        <v>5902811506373</v>
      </c>
    </row>
    <row r="641" spans="1:9">
      <c r="A641" s="670" t="s">
        <v>2750</v>
      </c>
      <c r="D641" s="670" t="s">
        <v>2751</v>
      </c>
      <c r="I641" s="666">
        <v>5902811506380</v>
      </c>
    </row>
    <row r="642" spans="1:9">
      <c r="A642" s="670" t="s">
        <v>2752</v>
      </c>
      <c r="D642" s="670" t="s">
        <v>2753</v>
      </c>
      <c r="I642" s="666">
        <v>5902811506397</v>
      </c>
    </row>
    <row r="643" spans="1:9">
      <c r="A643" s="670" t="s">
        <v>2754</v>
      </c>
      <c r="D643" s="670" t="s">
        <v>2755</v>
      </c>
      <c r="I643" s="666">
        <v>5902811506403</v>
      </c>
    </row>
    <row r="644" spans="1:9">
      <c r="A644" s="670" t="s">
        <v>2756</v>
      </c>
      <c r="D644" s="670" t="s">
        <v>2757</v>
      </c>
      <c r="I644" s="666">
        <v>5902811506410</v>
      </c>
    </row>
    <row r="645" spans="1:9">
      <c r="A645" s="670" t="s">
        <v>2758</v>
      </c>
      <c r="D645" s="670" t="s">
        <v>2759</v>
      </c>
      <c r="I645" s="666">
        <v>5902811506427</v>
      </c>
    </row>
    <row r="646" spans="1:9">
      <c r="A646" s="670" t="s">
        <v>2760</v>
      </c>
      <c r="D646" s="670" t="s">
        <v>2761</v>
      </c>
      <c r="I646" s="666">
        <v>5902811506434</v>
      </c>
    </row>
    <row r="647" spans="1:9">
      <c r="A647" s="670" t="s">
        <v>2762</v>
      </c>
      <c r="D647" s="670" t="s">
        <v>2763</v>
      </c>
      <c r="I647" s="666">
        <v>5902811506441</v>
      </c>
    </row>
    <row r="648" spans="1:9">
      <c r="A648" s="670" t="s">
        <v>2764</v>
      </c>
      <c r="D648" s="670" t="s">
        <v>2765</v>
      </c>
      <c r="I648" s="666">
        <v>5902811506458</v>
      </c>
    </row>
    <row r="649" spans="1:9">
      <c r="A649" s="155" t="s">
        <v>1006</v>
      </c>
      <c r="D649" s="675" t="s">
        <v>2766</v>
      </c>
      <c r="I649" s="666">
        <v>5902811506465</v>
      </c>
    </row>
    <row r="650" spans="1:9">
      <c r="A650" s="670" t="s">
        <v>1514</v>
      </c>
      <c r="D650" s="670" t="s">
        <v>2767</v>
      </c>
      <c r="I650" s="666">
        <v>5902811506472</v>
      </c>
    </row>
    <row r="651" spans="1:9">
      <c r="A651" s="670" t="s">
        <v>900</v>
      </c>
      <c r="D651" s="670" t="s">
        <v>2768</v>
      </c>
      <c r="I651" s="666">
        <v>5902811506489</v>
      </c>
    </row>
    <row r="652" spans="1:9">
      <c r="A652" s="670" t="s">
        <v>2769</v>
      </c>
      <c r="D652" s="669" t="s">
        <v>2770</v>
      </c>
      <c r="I652" s="666">
        <v>5902811506496</v>
      </c>
    </row>
    <row r="653" spans="1:9">
      <c r="A653" s="670" t="s">
        <v>513</v>
      </c>
      <c r="D653" s="669" t="s">
        <v>2771</v>
      </c>
      <c r="I653" s="666">
        <v>5902811506502</v>
      </c>
    </row>
    <row r="654" spans="1:9">
      <c r="A654" s="670" t="s">
        <v>2772</v>
      </c>
      <c r="D654" s="669" t="s">
        <v>2773</v>
      </c>
      <c r="I654" s="666">
        <v>5902811506519</v>
      </c>
    </row>
    <row r="655" spans="1:9">
      <c r="A655" s="670" t="s">
        <v>2774</v>
      </c>
      <c r="D655" s="669" t="s">
        <v>2775</v>
      </c>
      <c r="I655" s="666">
        <v>5902811506526</v>
      </c>
    </row>
    <row r="656" spans="1:9">
      <c r="A656" s="670" t="s">
        <v>523</v>
      </c>
      <c r="D656" s="669" t="s">
        <v>2776</v>
      </c>
      <c r="I656" s="666">
        <v>5902811506533</v>
      </c>
    </row>
    <row r="657" spans="1:9">
      <c r="A657" s="684" t="s">
        <v>2777</v>
      </c>
      <c r="D657" s="684" t="s">
        <v>2778</v>
      </c>
      <c r="I657" s="666">
        <v>5902811506540</v>
      </c>
    </row>
    <row r="658" spans="1:9">
      <c r="A658" s="670" t="s">
        <v>1503</v>
      </c>
      <c r="D658" s="670" t="s">
        <v>2779</v>
      </c>
      <c r="I658" s="666">
        <v>5902811506557</v>
      </c>
    </row>
    <row r="659" spans="1:9">
      <c r="A659" s="684" t="s">
        <v>2780</v>
      </c>
      <c r="D659" s="669" t="s">
        <v>2781</v>
      </c>
      <c r="I659" s="666">
        <v>5902811506564</v>
      </c>
    </row>
    <row r="660" spans="1:9">
      <c r="A660" s="670" t="s">
        <v>2782</v>
      </c>
      <c r="D660" s="670" t="s">
        <v>2783</v>
      </c>
      <c r="I660" s="666">
        <v>5902811506571</v>
      </c>
    </row>
    <row r="661" spans="1:9">
      <c r="A661" s="670" t="s">
        <v>2784</v>
      </c>
      <c r="D661" s="670" t="s">
        <v>2785</v>
      </c>
      <c r="I661" s="666">
        <v>5902811506588</v>
      </c>
    </row>
    <row r="662" spans="1:9">
      <c r="A662" s="670" t="s">
        <v>2786</v>
      </c>
      <c r="D662" s="669" t="s">
        <v>2787</v>
      </c>
      <c r="I662" s="666">
        <v>5902811506595</v>
      </c>
    </row>
    <row r="663" spans="1:9">
      <c r="A663" s="670" t="s">
        <v>2788</v>
      </c>
      <c r="D663" s="669" t="s">
        <v>2789</v>
      </c>
      <c r="I663" s="666">
        <v>5902811506601</v>
      </c>
    </row>
    <row r="664" spans="1:9">
      <c r="A664" s="684" t="s">
        <v>373</v>
      </c>
      <c r="D664" s="684" t="s">
        <v>374</v>
      </c>
      <c r="I664" s="666">
        <v>5902811506618</v>
      </c>
    </row>
    <row r="665" spans="1:9">
      <c r="A665" s="685" t="s">
        <v>649</v>
      </c>
      <c r="D665" s="686" t="s">
        <v>2790</v>
      </c>
      <c r="I665" s="666">
        <v>5902811506625</v>
      </c>
    </row>
    <row r="666" spans="1:9">
      <c r="A666" s="687" t="s">
        <v>656</v>
      </c>
      <c r="D666" s="688" t="s">
        <v>2791</v>
      </c>
      <c r="I666" s="666">
        <v>5902811506632</v>
      </c>
    </row>
    <row r="667" spans="1:9">
      <c r="A667" s="687" t="s">
        <v>660</v>
      </c>
      <c r="D667" s="688" t="s">
        <v>2792</v>
      </c>
      <c r="I667" s="666">
        <v>5902811506649</v>
      </c>
    </row>
    <row r="668" spans="1:9">
      <c r="A668" s="687" t="s">
        <v>664</v>
      </c>
      <c r="D668" s="688" t="s">
        <v>2793</v>
      </c>
      <c r="I668" s="666">
        <v>5902811506656</v>
      </c>
    </row>
    <row r="669" spans="1:9">
      <c r="A669" s="687" t="s">
        <v>667</v>
      </c>
      <c r="D669" s="688" t="s">
        <v>2794</v>
      </c>
      <c r="I669" s="666">
        <v>5902811506663</v>
      </c>
    </row>
    <row r="670" spans="1:9">
      <c r="A670" s="670" t="s">
        <v>1187</v>
      </c>
      <c r="D670" s="669" t="s">
        <v>2795</v>
      </c>
      <c r="I670" s="666">
        <v>5902811506670</v>
      </c>
    </row>
    <row r="671" spans="1:9">
      <c r="A671" s="670" t="s">
        <v>1186</v>
      </c>
      <c r="D671" s="669" t="s">
        <v>2796</v>
      </c>
      <c r="I671" s="666">
        <v>5902811506687</v>
      </c>
    </row>
    <row r="672" spans="1:9">
      <c r="A672" s="671" t="s">
        <v>1189</v>
      </c>
      <c r="D672" s="669" t="s">
        <v>2797</v>
      </c>
      <c r="I672" s="666">
        <v>5902811506694</v>
      </c>
    </row>
    <row r="673" spans="1:9">
      <c r="A673" s="670" t="s">
        <v>1192</v>
      </c>
      <c r="D673" s="669" t="s">
        <v>2798</v>
      </c>
      <c r="I673" s="666">
        <v>5902811506700</v>
      </c>
    </row>
    <row r="674" spans="1:9">
      <c r="A674" s="670" t="s">
        <v>1191</v>
      </c>
      <c r="D674" s="669" t="s">
        <v>2799</v>
      </c>
      <c r="I674" s="666">
        <v>5902811506717</v>
      </c>
    </row>
    <row r="675" spans="1:9">
      <c r="A675" s="670" t="s">
        <v>1200</v>
      </c>
      <c r="D675" s="669" t="s">
        <v>2800</v>
      </c>
      <c r="I675" s="666">
        <v>5902811506724</v>
      </c>
    </row>
    <row r="676" spans="1:9">
      <c r="A676" s="670" t="s">
        <v>1183</v>
      </c>
      <c r="D676" s="669" t="s">
        <v>2801</v>
      </c>
      <c r="I676" s="666">
        <v>5902811506731</v>
      </c>
    </row>
    <row r="677" spans="1:9">
      <c r="A677" s="670" t="s">
        <v>1220</v>
      </c>
      <c r="D677" s="669" t="s">
        <v>2802</v>
      </c>
      <c r="I677" s="666">
        <v>5902811506748</v>
      </c>
    </row>
    <row r="678" spans="1:9">
      <c r="A678" s="670" t="s">
        <v>1225</v>
      </c>
      <c r="D678" s="669" t="s">
        <v>2803</v>
      </c>
      <c r="I678" s="666">
        <v>5902811506755</v>
      </c>
    </row>
    <row r="679" spans="1:9">
      <c r="A679" s="670" t="s">
        <v>1214</v>
      </c>
      <c r="D679" s="669" t="s">
        <v>2804</v>
      </c>
      <c r="I679" s="666">
        <v>5902811506762</v>
      </c>
    </row>
    <row r="680" spans="1:9">
      <c r="A680" s="670" t="s">
        <v>1210</v>
      </c>
      <c r="D680" s="669" t="s">
        <v>2805</v>
      </c>
      <c r="I680" s="666">
        <v>5902811506779</v>
      </c>
    </row>
    <row r="681" spans="1:9">
      <c r="A681" s="670" t="s">
        <v>1217</v>
      </c>
      <c r="D681" s="669" t="s">
        <v>2806</v>
      </c>
      <c r="I681" s="666">
        <v>5902811506786</v>
      </c>
    </row>
    <row r="682" spans="1:9">
      <c r="A682" s="670" t="s">
        <v>2807</v>
      </c>
      <c r="D682" s="669" t="s">
        <v>2808</v>
      </c>
      <c r="I682" s="666">
        <v>5902811506793</v>
      </c>
    </row>
    <row r="683" spans="1:9">
      <c r="A683" s="670" t="s">
        <v>2809</v>
      </c>
      <c r="D683" s="669" t="s">
        <v>2810</v>
      </c>
      <c r="I683" s="666">
        <v>5902811506809</v>
      </c>
    </row>
    <row r="684" spans="1:9">
      <c r="A684" s="670" t="s">
        <v>2811</v>
      </c>
      <c r="D684" s="669" t="s">
        <v>2812</v>
      </c>
      <c r="I684" s="666">
        <v>5902811506816</v>
      </c>
    </row>
    <row r="685" spans="1:9">
      <c r="A685" s="670" t="s">
        <v>1265</v>
      </c>
      <c r="D685" s="669" t="s">
        <v>2813</v>
      </c>
      <c r="I685" s="666">
        <v>5902811506823</v>
      </c>
    </row>
    <row r="686" spans="1:9">
      <c r="A686" s="670" t="s">
        <v>1325</v>
      </c>
      <c r="D686" s="669" t="s">
        <v>2814</v>
      </c>
      <c r="I686" s="666">
        <v>5902811506830</v>
      </c>
    </row>
    <row r="687" spans="1:9">
      <c r="A687" s="670" t="s">
        <v>1328</v>
      </c>
      <c r="D687" s="669" t="s">
        <v>2815</v>
      </c>
      <c r="I687" s="666">
        <v>5902811506847</v>
      </c>
    </row>
    <row r="688" spans="1:9">
      <c r="A688" s="670" t="s">
        <v>1327</v>
      </c>
      <c r="D688" s="669" t="s">
        <v>2816</v>
      </c>
      <c r="I688" s="666">
        <v>5902811506854</v>
      </c>
    </row>
    <row r="689" spans="1:9">
      <c r="A689" s="670" t="s">
        <v>1330</v>
      </c>
      <c r="D689" s="669" t="s">
        <v>2817</v>
      </c>
      <c r="I689" s="666">
        <v>5902811506861</v>
      </c>
    </row>
    <row r="690" spans="1:9">
      <c r="A690" s="670" t="s">
        <v>1329</v>
      </c>
      <c r="D690" s="669" t="s">
        <v>2818</v>
      </c>
      <c r="I690" s="666">
        <v>5902811506878</v>
      </c>
    </row>
    <row r="691" spans="1:9">
      <c r="A691" s="670" t="s">
        <v>1490</v>
      </c>
      <c r="D691" s="670" t="s">
        <v>2819</v>
      </c>
      <c r="I691" s="666">
        <v>5902811506885</v>
      </c>
    </row>
    <row r="692" spans="1:9">
      <c r="A692" s="670" t="s">
        <v>1085</v>
      </c>
      <c r="D692" s="670" t="s">
        <v>2820</v>
      </c>
      <c r="I692" s="666">
        <v>5902811506892</v>
      </c>
    </row>
    <row r="693" spans="1:9">
      <c r="A693" s="671" t="s">
        <v>1094</v>
      </c>
      <c r="D693" s="670" t="s">
        <v>2821</v>
      </c>
      <c r="I693" s="666">
        <v>5902811506908</v>
      </c>
    </row>
    <row r="694" spans="1:9">
      <c r="A694" s="670" t="s">
        <v>1153</v>
      </c>
      <c r="D694" s="670" t="s">
        <v>2822</v>
      </c>
      <c r="I694" s="666">
        <v>5902811506915</v>
      </c>
    </row>
    <row r="695" spans="1:9" ht="41.4">
      <c r="A695" s="670" t="s">
        <v>1440</v>
      </c>
      <c r="D695" s="689" t="s">
        <v>2823</v>
      </c>
      <c r="I695" s="666">
        <v>5902811506922</v>
      </c>
    </row>
    <row r="696" spans="1:9" ht="20.399999999999999">
      <c r="A696" s="670" t="s">
        <v>996</v>
      </c>
      <c r="D696" s="669" t="s">
        <v>2824</v>
      </c>
      <c r="I696" s="666">
        <v>5902811506939</v>
      </c>
    </row>
    <row r="697" spans="1:9" ht="20.399999999999999">
      <c r="A697" s="670" t="s">
        <v>1000</v>
      </c>
      <c r="D697" s="669" t="s">
        <v>2825</v>
      </c>
      <c r="I697" s="666">
        <v>5902811506946</v>
      </c>
    </row>
    <row r="698" spans="1:9" ht="20.399999999999999">
      <c r="A698" s="670" t="s">
        <v>1004</v>
      </c>
      <c r="D698" s="669" t="s">
        <v>2826</v>
      </c>
      <c r="I698" s="666">
        <v>5902811506953</v>
      </c>
    </row>
    <row r="699" spans="1:9" ht="20.399999999999999">
      <c r="A699" s="670" t="s">
        <v>1014</v>
      </c>
      <c r="D699" s="669" t="s">
        <v>2827</v>
      </c>
      <c r="I699" s="666">
        <v>5902811506960</v>
      </c>
    </row>
    <row r="700" spans="1:9" ht="20.399999999999999">
      <c r="A700" s="670" t="s">
        <v>1016</v>
      </c>
      <c r="D700" s="669" t="s">
        <v>2828</v>
      </c>
      <c r="I700" s="666">
        <v>5902811506977</v>
      </c>
    </row>
    <row r="701" spans="1:9" ht="20.399999999999999">
      <c r="A701" s="670" t="s">
        <v>1020</v>
      </c>
      <c r="D701" s="669" t="s">
        <v>2829</v>
      </c>
      <c r="I701" s="666">
        <v>5902811506984</v>
      </c>
    </row>
    <row r="702" spans="1:9">
      <c r="A702" s="670" t="s">
        <v>1022</v>
      </c>
      <c r="D702" s="669" t="s">
        <v>2830</v>
      </c>
      <c r="I702" s="666">
        <v>5902811506991</v>
      </c>
    </row>
    <row r="703" spans="1:9" ht="20.399999999999999">
      <c r="A703" s="683" t="s">
        <v>1029</v>
      </c>
      <c r="D703" s="669" t="s">
        <v>2831</v>
      </c>
      <c r="I703" s="666">
        <v>5902811507004</v>
      </c>
    </row>
    <row r="704" spans="1:9">
      <c r="A704" s="670" t="s">
        <v>1323</v>
      </c>
      <c r="D704" s="669" t="s">
        <v>2832</v>
      </c>
      <c r="I704" s="666">
        <v>5902811507011</v>
      </c>
    </row>
    <row r="705" spans="1:9">
      <c r="A705" s="670" t="s">
        <v>1425</v>
      </c>
      <c r="D705" s="155" t="s">
        <v>2833</v>
      </c>
      <c r="I705" s="666">
        <v>5902811507028</v>
      </c>
    </row>
    <row r="706" spans="1:9">
      <c r="A706" s="670" t="s">
        <v>1012</v>
      </c>
      <c r="D706" s="669" t="s">
        <v>2834</v>
      </c>
      <c r="I706" s="666">
        <v>5902811507035</v>
      </c>
    </row>
    <row r="707" spans="1:9">
      <c r="A707" s="670" t="s">
        <v>696</v>
      </c>
      <c r="D707" s="670" t="s">
        <v>2835</v>
      </c>
      <c r="I707" s="153">
        <v>5902811507042</v>
      </c>
    </row>
    <row r="708" spans="1:9">
      <c r="A708" s="670" t="s">
        <v>699</v>
      </c>
      <c r="D708" s="670" t="s">
        <v>2836</v>
      </c>
      <c r="I708" s="153">
        <v>5902811507059</v>
      </c>
    </row>
    <row r="709" spans="1:9" ht="27.6">
      <c r="A709" s="670" t="s">
        <v>2837</v>
      </c>
      <c r="D709" s="689" t="s">
        <v>2838</v>
      </c>
      <c r="I709" s="666">
        <v>5902811507066</v>
      </c>
    </row>
    <row r="710" spans="1:9" ht="27.6">
      <c r="A710" s="670" t="s">
        <v>2839</v>
      </c>
      <c r="D710" s="689" t="s">
        <v>2840</v>
      </c>
      <c r="I710" s="666">
        <v>5902811507073</v>
      </c>
    </row>
    <row r="711" spans="1:9" ht="27.6">
      <c r="A711" s="670" t="s">
        <v>2841</v>
      </c>
      <c r="D711" s="689" t="s">
        <v>2842</v>
      </c>
      <c r="I711" s="666">
        <v>5902811507080</v>
      </c>
    </row>
    <row r="712" spans="1:9" ht="27.6">
      <c r="A712" s="670" t="s">
        <v>887</v>
      </c>
      <c r="D712" s="689" t="s">
        <v>2843</v>
      </c>
      <c r="I712" s="666">
        <v>5902811507097</v>
      </c>
    </row>
    <row r="713" spans="1:9" ht="27.6">
      <c r="A713" s="670" t="s">
        <v>1448</v>
      </c>
      <c r="D713" s="689" t="s">
        <v>2844</v>
      </c>
      <c r="I713" s="666">
        <v>5902811507103</v>
      </c>
    </row>
    <row r="714" spans="1:9" ht="27.6">
      <c r="A714" s="670" t="s">
        <v>1449</v>
      </c>
      <c r="D714" s="689" t="s">
        <v>2845</v>
      </c>
      <c r="I714" s="666">
        <v>5902811507110</v>
      </c>
    </row>
    <row r="715" spans="1:9" ht="27.6">
      <c r="A715" s="670" t="s">
        <v>1451</v>
      </c>
      <c r="D715" s="689" t="s">
        <v>2846</v>
      </c>
      <c r="I715" s="666">
        <v>5902811507127</v>
      </c>
    </row>
    <row r="716" spans="1:9" ht="27.6">
      <c r="A716" s="670" t="s">
        <v>1452</v>
      </c>
      <c r="D716" s="689" t="s">
        <v>2847</v>
      </c>
      <c r="I716" s="666">
        <v>5902811507134</v>
      </c>
    </row>
    <row r="717" spans="1:9">
      <c r="A717" s="690" t="s">
        <v>851</v>
      </c>
      <c r="D717" s="690" t="s">
        <v>2848</v>
      </c>
      <c r="I717" s="666">
        <v>5902811507141</v>
      </c>
    </row>
    <row r="718" spans="1:9">
      <c r="A718" s="670" t="s">
        <v>896</v>
      </c>
      <c r="D718" s="670" t="s">
        <v>2849</v>
      </c>
      <c r="I718" s="666">
        <v>5902811507158</v>
      </c>
    </row>
    <row r="719" spans="1:9">
      <c r="A719" s="670" t="s">
        <v>905</v>
      </c>
      <c r="D719" s="689" t="s">
        <v>2850</v>
      </c>
      <c r="I719" s="666">
        <v>5902811507165</v>
      </c>
    </row>
    <row r="720" spans="1:9">
      <c r="A720" s="670" t="s">
        <v>906</v>
      </c>
      <c r="D720" s="690" t="s">
        <v>2851</v>
      </c>
      <c r="I720" s="666">
        <v>5902811507172</v>
      </c>
    </row>
    <row r="721" spans="1:9">
      <c r="A721" s="670" t="s">
        <v>907</v>
      </c>
      <c r="D721" s="690" t="s">
        <v>2852</v>
      </c>
      <c r="I721" s="666">
        <v>5902811507189</v>
      </c>
    </row>
    <row r="722" spans="1:9">
      <c r="A722" s="670" t="s">
        <v>908</v>
      </c>
      <c r="D722" s="690" t="s">
        <v>2853</v>
      </c>
      <c r="I722" s="666">
        <v>5902811507196</v>
      </c>
    </row>
    <row r="723" spans="1:9">
      <c r="A723" s="670" t="s">
        <v>909</v>
      </c>
      <c r="D723" s="670" t="s">
        <v>2854</v>
      </c>
      <c r="I723" s="666">
        <v>5902811507202</v>
      </c>
    </row>
    <row r="724" spans="1:9">
      <c r="A724" s="670" t="s">
        <v>910</v>
      </c>
      <c r="D724" s="670" t="s">
        <v>2855</v>
      </c>
      <c r="I724" s="666">
        <v>5902811507219</v>
      </c>
    </row>
    <row r="725" spans="1:9">
      <c r="A725" s="670" t="s">
        <v>911</v>
      </c>
      <c r="D725" s="670" t="s">
        <v>2856</v>
      </c>
      <c r="I725" s="666">
        <v>5902811507226</v>
      </c>
    </row>
    <row r="726" spans="1:9">
      <c r="A726" s="670" t="s">
        <v>912</v>
      </c>
      <c r="D726" s="670" t="s">
        <v>2857</v>
      </c>
      <c r="I726" s="666">
        <v>5902811507233</v>
      </c>
    </row>
    <row r="727" spans="1:9">
      <c r="A727" s="670" t="s">
        <v>913</v>
      </c>
      <c r="D727" s="670" t="s">
        <v>2858</v>
      </c>
      <c r="I727" s="666">
        <v>5902811507240</v>
      </c>
    </row>
    <row r="728" spans="1:9">
      <c r="A728" s="670" t="s">
        <v>914</v>
      </c>
      <c r="D728" s="670" t="s">
        <v>2859</v>
      </c>
      <c r="I728" s="666">
        <v>5902811507257</v>
      </c>
    </row>
    <row r="729" spans="1:9">
      <c r="A729" s="670" t="s">
        <v>915</v>
      </c>
      <c r="D729" s="670" t="s">
        <v>2860</v>
      </c>
      <c r="I729" s="666">
        <v>5902811507264</v>
      </c>
    </row>
    <row r="730" spans="1:9">
      <c r="A730" s="670" t="s">
        <v>916</v>
      </c>
      <c r="D730" s="670" t="s">
        <v>2861</v>
      </c>
      <c r="I730" s="666">
        <v>5902811507271</v>
      </c>
    </row>
    <row r="731" spans="1:9">
      <c r="A731" s="670" t="s">
        <v>917</v>
      </c>
      <c r="D731" s="670" t="s">
        <v>2862</v>
      </c>
      <c r="I731" s="666">
        <v>5902811507288</v>
      </c>
    </row>
    <row r="732" spans="1:9">
      <c r="A732" s="670" t="s">
        <v>918</v>
      </c>
      <c r="D732" s="670" t="s">
        <v>2863</v>
      </c>
      <c r="I732" s="666">
        <v>5902811507295</v>
      </c>
    </row>
    <row r="733" spans="1:9">
      <c r="A733" s="670" t="s">
        <v>919</v>
      </c>
      <c r="D733" s="670" t="s">
        <v>2864</v>
      </c>
      <c r="I733" s="666">
        <v>5902811507301</v>
      </c>
    </row>
    <row r="734" spans="1:9">
      <c r="A734" s="670" t="s">
        <v>920</v>
      </c>
      <c r="D734" s="670" t="s">
        <v>2865</v>
      </c>
      <c r="I734" s="666">
        <v>5902811507318</v>
      </c>
    </row>
    <row r="735" spans="1:9">
      <c r="A735" s="691" t="s">
        <v>1075</v>
      </c>
      <c r="D735" s="690" t="s">
        <v>2866</v>
      </c>
      <c r="I735" s="666">
        <v>5902811507325</v>
      </c>
    </row>
    <row r="736" spans="1:9">
      <c r="A736" s="670" t="s">
        <v>921</v>
      </c>
      <c r="D736" s="670" t="s">
        <v>2867</v>
      </c>
      <c r="I736" s="666">
        <v>5902811507332</v>
      </c>
    </row>
    <row r="737" spans="1:9">
      <c r="A737" s="670" t="s">
        <v>922</v>
      </c>
      <c r="D737" s="670" t="s">
        <v>2868</v>
      </c>
      <c r="I737" s="666">
        <v>5902811507349</v>
      </c>
    </row>
    <row r="738" spans="1:9">
      <c r="A738" s="670" t="s">
        <v>923</v>
      </c>
      <c r="D738" s="670" t="s">
        <v>2869</v>
      </c>
      <c r="I738" s="666">
        <v>5902811507356</v>
      </c>
    </row>
    <row r="739" spans="1:9">
      <c r="A739" s="670" t="s">
        <v>924</v>
      </c>
      <c r="D739" s="670" t="s">
        <v>2870</v>
      </c>
      <c r="I739" s="666">
        <v>5902811507363</v>
      </c>
    </row>
    <row r="740" spans="1:9">
      <c r="A740" s="670" t="s">
        <v>925</v>
      </c>
      <c r="D740" s="670" t="s">
        <v>2871</v>
      </c>
      <c r="I740" s="666">
        <v>5902811507370</v>
      </c>
    </row>
    <row r="741" spans="1:9">
      <c r="A741" s="670" t="s">
        <v>926</v>
      </c>
      <c r="D741" s="670" t="s">
        <v>2872</v>
      </c>
      <c r="I741" s="666">
        <v>5902811507387</v>
      </c>
    </row>
    <row r="742" spans="1:9">
      <c r="A742" s="670" t="s">
        <v>927</v>
      </c>
      <c r="D742" s="670" t="s">
        <v>2873</v>
      </c>
      <c r="I742" s="666">
        <v>5902811507394</v>
      </c>
    </row>
    <row r="743" spans="1:9">
      <c r="A743" s="691" t="s">
        <v>1076</v>
      </c>
      <c r="D743" s="690" t="s">
        <v>2874</v>
      </c>
      <c r="I743" s="666">
        <v>5902811507400</v>
      </c>
    </row>
    <row r="744" spans="1:9">
      <c r="A744" s="670" t="s">
        <v>929</v>
      </c>
      <c r="D744" s="670" t="s">
        <v>2875</v>
      </c>
      <c r="I744" s="666">
        <v>5902811507417</v>
      </c>
    </row>
    <row r="745" spans="1:9">
      <c r="A745" s="670" t="s">
        <v>931</v>
      </c>
      <c r="D745" s="670" t="s">
        <v>2876</v>
      </c>
      <c r="I745" s="666">
        <v>5902811507424</v>
      </c>
    </row>
    <row r="746" spans="1:9">
      <c r="A746" s="670" t="s">
        <v>901</v>
      </c>
      <c r="D746" s="670" t="s">
        <v>2877</v>
      </c>
      <c r="I746" s="666">
        <v>5902811507431</v>
      </c>
    </row>
    <row r="747" spans="1:9">
      <c r="A747" s="670" t="s">
        <v>903</v>
      </c>
      <c r="D747" s="670" t="s">
        <v>2878</v>
      </c>
      <c r="I747" s="666">
        <v>5902811507448</v>
      </c>
    </row>
    <row r="748" spans="1:9">
      <c r="A748" s="691" t="s">
        <v>1077</v>
      </c>
      <c r="D748" s="690" t="s">
        <v>2879</v>
      </c>
      <c r="I748" s="666">
        <v>5902811507455</v>
      </c>
    </row>
    <row r="749" spans="1:9">
      <c r="A749" s="691" t="s">
        <v>1078</v>
      </c>
      <c r="D749" s="690" t="s">
        <v>2880</v>
      </c>
      <c r="I749" s="666">
        <v>5902811507462</v>
      </c>
    </row>
    <row r="750" spans="1:9">
      <c r="A750" s="691" t="s">
        <v>1079</v>
      </c>
      <c r="D750" s="690" t="s">
        <v>2881</v>
      </c>
      <c r="I750" s="666">
        <v>5902811507479</v>
      </c>
    </row>
    <row r="751" spans="1:9">
      <c r="A751" s="691" t="s">
        <v>1080</v>
      </c>
      <c r="D751" s="690" t="s">
        <v>2882</v>
      </c>
      <c r="I751" s="666">
        <v>5902811507486</v>
      </c>
    </row>
    <row r="752" spans="1:9">
      <c r="A752" s="691" t="s">
        <v>1081</v>
      </c>
      <c r="D752" s="690" t="s">
        <v>2883</v>
      </c>
      <c r="I752" s="666">
        <v>5902811507493</v>
      </c>
    </row>
    <row r="753" spans="1:9">
      <c r="A753" s="691" t="s">
        <v>1082</v>
      </c>
      <c r="D753" s="690" t="s">
        <v>2884</v>
      </c>
      <c r="I753" s="666">
        <v>5902811507509</v>
      </c>
    </row>
    <row r="754" spans="1:9">
      <c r="A754" s="691" t="s">
        <v>701</v>
      </c>
      <c r="D754" s="670" t="s">
        <v>2885</v>
      </c>
      <c r="I754" s="666">
        <v>5902811507516</v>
      </c>
    </row>
    <row r="755" spans="1:9">
      <c r="A755" s="692" t="s">
        <v>703</v>
      </c>
      <c r="D755" s="670" t="s">
        <v>2886</v>
      </c>
      <c r="I755" s="666">
        <v>5902811507523</v>
      </c>
    </row>
    <row r="756" spans="1:9">
      <c r="A756" s="670" t="s">
        <v>705</v>
      </c>
      <c r="D756" s="670" t="s">
        <v>2887</v>
      </c>
      <c r="I756" s="666">
        <v>5902811507530</v>
      </c>
    </row>
    <row r="757" spans="1:9">
      <c r="A757" s="670" t="s">
        <v>2888</v>
      </c>
      <c r="D757" s="689" t="s">
        <v>2889</v>
      </c>
      <c r="I757" s="666">
        <v>5902811507547</v>
      </c>
    </row>
    <row r="758" spans="1:9">
      <c r="A758" s="670" t="s">
        <v>2890</v>
      </c>
      <c r="D758" s="689" t="s">
        <v>2891</v>
      </c>
      <c r="I758" s="666">
        <v>5902811507554</v>
      </c>
    </row>
    <row r="759" spans="1:9">
      <c r="A759" s="670" t="s">
        <v>2892</v>
      </c>
      <c r="D759" s="689" t="s">
        <v>2893</v>
      </c>
      <c r="I759" s="666">
        <v>5902811507561</v>
      </c>
    </row>
    <row r="760" spans="1:9">
      <c r="A760" s="670" t="s">
        <v>2894</v>
      </c>
      <c r="D760" s="689" t="s">
        <v>2895</v>
      </c>
      <c r="I760" s="666">
        <v>5902811507578</v>
      </c>
    </row>
    <row r="761" spans="1:9">
      <c r="A761" s="670" t="s">
        <v>2896</v>
      </c>
      <c r="D761" s="689" t="s">
        <v>2897</v>
      </c>
      <c r="I761" s="666">
        <v>5902811507585</v>
      </c>
    </row>
    <row r="762" spans="1:9">
      <c r="A762" s="670" t="s">
        <v>2898</v>
      </c>
      <c r="D762" s="689" t="s">
        <v>2899</v>
      </c>
      <c r="I762" s="666">
        <v>5902811507592</v>
      </c>
    </row>
    <row r="763" spans="1:9">
      <c r="A763" s="109" t="s">
        <v>2900</v>
      </c>
      <c r="D763" s="670" t="s">
        <v>2901</v>
      </c>
      <c r="I763" s="666">
        <v>5902811507608</v>
      </c>
    </row>
    <row r="764" spans="1:9">
      <c r="A764" s="670" t="s">
        <v>1621</v>
      </c>
      <c r="D764" s="670" t="s">
        <v>2902</v>
      </c>
      <c r="I764" s="666">
        <v>5902811507615</v>
      </c>
    </row>
    <row r="765" spans="1:9">
      <c r="A765" s="670" t="s">
        <v>2903</v>
      </c>
      <c r="D765" s="690" t="s">
        <v>2904</v>
      </c>
      <c r="I765" s="666">
        <v>5902811507622</v>
      </c>
    </row>
    <row r="766" spans="1:9">
      <c r="A766" s="670" t="s">
        <v>2905</v>
      </c>
      <c r="D766" s="690" t="s">
        <v>2906</v>
      </c>
      <c r="I766" s="666">
        <v>5902811507639</v>
      </c>
    </row>
    <row r="767" spans="1:9">
      <c r="A767" s="693" t="s">
        <v>1511</v>
      </c>
      <c r="D767" s="689" t="s">
        <v>2907</v>
      </c>
      <c r="I767" s="666">
        <v>5902811507646</v>
      </c>
    </row>
    <row r="768" spans="1:9">
      <c r="A768" s="693" t="s">
        <v>1483</v>
      </c>
      <c r="D768" s="689" t="s">
        <v>2908</v>
      </c>
      <c r="I768" s="666">
        <v>5902811507653</v>
      </c>
    </row>
    <row r="769" spans="1:9">
      <c r="A769" s="694" t="s">
        <v>2909</v>
      </c>
      <c r="D769" s="689" t="s">
        <v>2910</v>
      </c>
      <c r="I769" s="666">
        <v>5902811507660</v>
      </c>
    </row>
    <row r="770" spans="1:9">
      <c r="A770" s="694" t="s">
        <v>2911</v>
      </c>
      <c r="D770" s="689" t="s">
        <v>2912</v>
      </c>
      <c r="I770" s="666">
        <v>5902811507677</v>
      </c>
    </row>
    <row r="771" spans="1:9">
      <c r="A771" s="694" t="s">
        <v>2913</v>
      </c>
      <c r="D771" s="689" t="s">
        <v>2914</v>
      </c>
      <c r="I771" s="666">
        <v>5902811507684</v>
      </c>
    </row>
    <row r="772" spans="1:9">
      <c r="A772" s="694" t="s">
        <v>2915</v>
      </c>
      <c r="D772" s="689" t="s">
        <v>2916</v>
      </c>
      <c r="I772" s="666">
        <v>5902811507691</v>
      </c>
    </row>
    <row r="773" spans="1:9">
      <c r="A773" s="694" t="s">
        <v>2917</v>
      </c>
      <c r="D773" s="689" t="s">
        <v>2918</v>
      </c>
      <c r="I773" s="666">
        <v>5902811507707</v>
      </c>
    </row>
    <row r="774" spans="1:9">
      <c r="A774" s="694" t="s">
        <v>2919</v>
      </c>
      <c r="D774" s="689" t="s">
        <v>2920</v>
      </c>
      <c r="I774" s="666">
        <v>5902811507714</v>
      </c>
    </row>
    <row r="775" spans="1:9">
      <c r="A775" s="695" t="s">
        <v>2921</v>
      </c>
      <c r="D775" s="689" t="s">
        <v>2922</v>
      </c>
      <c r="I775" s="666">
        <v>5902811507721</v>
      </c>
    </row>
    <row r="776" spans="1:9" ht="27.6">
      <c r="A776" s="695" t="s">
        <v>1445</v>
      </c>
      <c r="D776" s="689" t="s">
        <v>2923</v>
      </c>
      <c r="I776" s="666">
        <v>5902811507738</v>
      </c>
    </row>
    <row r="777" spans="1:9">
      <c r="A777" s="670" t="s">
        <v>1493</v>
      </c>
      <c r="D777" s="689" t="s">
        <v>2924</v>
      </c>
      <c r="I777" s="666">
        <v>5902811507745</v>
      </c>
    </row>
    <row r="778" spans="1:9" ht="27.6">
      <c r="A778" s="695" t="s">
        <v>1495</v>
      </c>
      <c r="D778" s="689" t="s">
        <v>2925</v>
      </c>
      <c r="I778" s="666">
        <v>5902811507752</v>
      </c>
    </row>
    <row r="779" spans="1:9" ht="27.6">
      <c r="A779" s="695" t="s">
        <v>1272</v>
      </c>
      <c r="D779" s="689" t="s">
        <v>2926</v>
      </c>
      <c r="I779" s="666">
        <v>5902811507769</v>
      </c>
    </row>
    <row r="780" spans="1:9" ht="27.6">
      <c r="A780" s="695" t="s">
        <v>1273</v>
      </c>
      <c r="D780" s="689" t="s">
        <v>2927</v>
      </c>
      <c r="I780" s="666">
        <v>5902811507776</v>
      </c>
    </row>
    <row r="781" spans="1:9" ht="27.6">
      <c r="A781" s="696" t="s">
        <v>2928</v>
      </c>
      <c r="D781" s="697" t="s">
        <v>2929</v>
      </c>
      <c r="I781" s="666">
        <v>5902811507783</v>
      </c>
    </row>
    <row r="782" spans="1:9" ht="27.6">
      <c r="A782" s="696" t="s">
        <v>2930</v>
      </c>
      <c r="D782" s="697" t="s">
        <v>2931</v>
      </c>
      <c r="I782" s="666">
        <v>5902811507790</v>
      </c>
    </row>
    <row r="783" spans="1:9" ht="41.4">
      <c r="A783" s="696" t="s">
        <v>2932</v>
      </c>
      <c r="D783" s="689" t="s">
        <v>2933</v>
      </c>
      <c r="I783" s="666">
        <v>5902811507806</v>
      </c>
    </row>
    <row r="784" spans="1:9" ht="41.4">
      <c r="A784" s="696" t="s">
        <v>2934</v>
      </c>
      <c r="D784" s="689" t="s">
        <v>2935</v>
      </c>
      <c r="I784" s="666">
        <v>5902811507813</v>
      </c>
    </row>
    <row r="785" spans="1:9">
      <c r="A785" s="698" t="s">
        <v>2936</v>
      </c>
      <c r="D785" s="689" t="s">
        <v>2937</v>
      </c>
      <c r="I785" s="666">
        <v>5902811507820</v>
      </c>
    </row>
    <row r="786" spans="1:9">
      <c r="A786" s="698" t="s">
        <v>2938</v>
      </c>
      <c r="D786" s="689" t="s">
        <v>2939</v>
      </c>
      <c r="I786" s="666">
        <v>5902811507837</v>
      </c>
    </row>
    <row r="787" spans="1:9">
      <c r="A787" s="698" t="s">
        <v>2940</v>
      </c>
      <c r="D787" s="689" t="s">
        <v>2941</v>
      </c>
      <c r="I787" s="666">
        <v>5902811507844</v>
      </c>
    </row>
    <row r="788" spans="1:9">
      <c r="A788" s="698" t="s">
        <v>2942</v>
      </c>
      <c r="D788" s="689" t="s">
        <v>2943</v>
      </c>
      <c r="I788" s="666">
        <v>5902811507851</v>
      </c>
    </row>
    <row r="789" spans="1:9">
      <c r="A789" s="698" t="s">
        <v>2944</v>
      </c>
      <c r="D789" s="689" t="s">
        <v>2945</v>
      </c>
      <c r="I789" s="666">
        <v>5902811507868</v>
      </c>
    </row>
    <row r="790" spans="1:9">
      <c r="A790" s="698" t="s">
        <v>2946</v>
      </c>
      <c r="D790" s="689" t="s">
        <v>2947</v>
      </c>
      <c r="I790" s="666">
        <v>5902811507875</v>
      </c>
    </row>
    <row r="791" spans="1:9">
      <c r="A791" s="699" t="s">
        <v>2948</v>
      </c>
      <c r="D791" s="689" t="s">
        <v>2949</v>
      </c>
      <c r="I791" s="666">
        <v>5902811507882</v>
      </c>
    </row>
    <row r="792" spans="1:9">
      <c r="A792" s="699" t="s">
        <v>2950</v>
      </c>
      <c r="D792" s="690" t="s">
        <v>2951</v>
      </c>
      <c r="I792" s="666">
        <v>5902811507899</v>
      </c>
    </row>
    <row r="793" spans="1:9">
      <c r="A793" s="699" t="s">
        <v>506</v>
      </c>
      <c r="D793" s="690" t="s">
        <v>2952</v>
      </c>
      <c r="I793" s="666">
        <v>5902811507905</v>
      </c>
    </row>
    <row r="794" spans="1:9">
      <c r="A794" s="700" t="s">
        <v>511</v>
      </c>
      <c r="D794" s="689" t="s">
        <v>2953</v>
      </c>
      <c r="I794" s="666">
        <v>5902811507912</v>
      </c>
    </row>
    <row r="795" spans="1:9">
      <c r="A795" s="699" t="s">
        <v>2954</v>
      </c>
      <c r="D795" s="690" t="s">
        <v>2955</v>
      </c>
      <c r="I795" s="666">
        <v>5902811507929</v>
      </c>
    </row>
    <row r="796" spans="1:9">
      <c r="A796" s="701" t="s">
        <v>2956</v>
      </c>
      <c r="D796" s="689" t="s">
        <v>2957</v>
      </c>
      <c r="I796" s="666">
        <v>5902811507936</v>
      </c>
    </row>
    <row r="797" spans="1:9">
      <c r="A797" s="701" t="s">
        <v>2958</v>
      </c>
      <c r="D797" s="689" t="s">
        <v>2959</v>
      </c>
      <c r="I797" s="666">
        <v>5902811507943</v>
      </c>
    </row>
    <row r="798" spans="1:9">
      <c r="A798" s="701" t="s">
        <v>588</v>
      </c>
      <c r="D798" s="689" t="s">
        <v>2960</v>
      </c>
      <c r="I798" s="666">
        <v>5902811507950</v>
      </c>
    </row>
    <row r="799" spans="1:9">
      <c r="A799" s="702" t="s">
        <v>594</v>
      </c>
      <c r="D799" s="689" t="s">
        <v>2961</v>
      </c>
      <c r="I799" s="666">
        <v>5902811507967</v>
      </c>
    </row>
    <row r="800" spans="1:9">
      <c r="A800" s="701" t="s">
        <v>486</v>
      </c>
      <c r="D800" s="689" t="s">
        <v>2962</v>
      </c>
      <c r="I800" s="666">
        <v>5902811507974</v>
      </c>
    </row>
    <row r="801" spans="1:9">
      <c r="A801" s="700" t="s">
        <v>2963</v>
      </c>
      <c r="D801" s="689" t="s">
        <v>2964</v>
      </c>
      <c r="I801" s="666">
        <v>5902811507981</v>
      </c>
    </row>
    <row r="802" spans="1:9">
      <c r="A802" s="700" t="s">
        <v>2965</v>
      </c>
      <c r="D802" s="689" t="s">
        <v>2966</v>
      </c>
      <c r="I802" s="666">
        <v>5902811507998</v>
      </c>
    </row>
    <row r="803" spans="1:9">
      <c r="A803" s="700" t="s">
        <v>2967</v>
      </c>
      <c r="D803" s="689" t="s">
        <v>2968</v>
      </c>
      <c r="I803" s="666">
        <v>5902811508001</v>
      </c>
    </row>
    <row r="804" spans="1:9">
      <c r="A804" s="703" t="s">
        <v>2969</v>
      </c>
      <c r="D804" s="689"/>
      <c r="I804" s="666" t="s">
        <v>2970</v>
      </c>
    </row>
    <row r="805" spans="1:9">
      <c r="A805" s="700" t="s">
        <v>1456</v>
      </c>
      <c r="D805" s="689"/>
      <c r="I805" s="666" t="s">
        <v>2971</v>
      </c>
    </row>
    <row r="806" spans="1:9">
      <c r="A806" s="700" t="s">
        <v>888</v>
      </c>
      <c r="I806" s="666" t="s">
        <v>2972</v>
      </c>
    </row>
    <row r="807" spans="1:9">
      <c r="A807" s="700" t="s">
        <v>881</v>
      </c>
      <c r="I807" s="666" t="s">
        <v>880</v>
      </c>
    </row>
    <row r="808" spans="1:9">
      <c r="A808" s="700" t="s">
        <v>2973</v>
      </c>
      <c r="I808" s="666" t="s">
        <v>2974</v>
      </c>
    </row>
    <row r="809" spans="1:9">
      <c r="A809" s="689" t="s">
        <v>1613</v>
      </c>
      <c r="I809" s="666" t="s">
        <v>1612</v>
      </c>
    </row>
    <row r="810" spans="1:9">
      <c r="A810" s="700" t="s">
        <v>1618</v>
      </c>
      <c r="I810" s="666" t="s">
        <v>1617</v>
      </c>
    </row>
    <row r="811" spans="1:9">
      <c r="A811" s="700" t="s">
        <v>2975</v>
      </c>
      <c r="I811" s="666" t="s">
        <v>2976</v>
      </c>
    </row>
    <row r="812" spans="1:9">
      <c r="A812" s="700" t="s">
        <v>2977</v>
      </c>
      <c r="I812" s="666" t="s">
        <v>2978</v>
      </c>
    </row>
    <row r="813" spans="1:9">
      <c r="A813" s="700" t="s">
        <v>2979</v>
      </c>
      <c r="I813" s="666" t="s">
        <v>2980</v>
      </c>
    </row>
    <row r="814" spans="1:9">
      <c r="A814" s="699" t="s">
        <v>2981</v>
      </c>
      <c r="I814" s="666" t="s">
        <v>2982</v>
      </c>
    </row>
    <row r="815" spans="1:9">
      <c r="A815" s="704" t="s">
        <v>592</v>
      </c>
      <c r="I815" s="666" t="s">
        <v>591</v>
      </c>
    </row>
    <row r="816" spans="1:9">
      <c r="A816" s="705" t="s">
        <v>598</v>
      </c>
      <c r="I816" s="666" t="s">
        <v>597</v>
      </c>
    </row>
    <row r="817" spans="1:9">
      <c r="A817" s="700" t="s">
        <v>896</v>
      </c>
      <c r="I817" s="666" t="s">
        <v>2983</v>
      </c>
    </row>
    <row r="818" spans="1:9">
      <c r="A818" s="700" t="s">
        <v>286</v>
      </c>
      <c r="I818" s="666" t="s">
        <v>285</v>
      </c>
    </row>
    <row r="819" spans="1:9">
      <c r="A819" s="698" t="s">
        <v>296</v>
      </c>
      <c r="I819" s="666" t="s">
        <v>2984</v>
      </c>
    </row>
    <row r="820" spans="1:9">
      <c r="A820" s="698" t="s">
        <v>303</v>
      </c>
      <c r="I820" s="666" t="s">
        <v>302</v>
      </c>
    </row>
    <row r="821" spans="1:9">
      <c r="A821" s="706" t="s">
        <v>633</v>
      </c>
      <c r="I821" s="666" t="s">
        <v>632</v>
      </c>
    </row>
    <row r="822" spans="1:9">
      <c r="A822" s="706" t="s">
        <v>628</v>
      </c>
      <c r="I822" s="666" t="s">
        <v>627</v>
      </c>
    </row>
    <row r="823" spans="1:9">
      <c r="A823" s="706" t="s">
        <v>499</v>
      </c>
      <c r="I823" s="666" t="s">
        <v>498</v>
      </c>
    </row>
    <row r="824" spans="1:9">
      <c r="A824" s="706" t="s">
        <v>504</v>
      </c>
      <c r="I824" s="666" t="s">
        <v>503</v>
      </c>
    </row>
    <row r="825" spans="1:9">
      <c r="A825" s="707" t="s">
        <v>2985</v>
      </c>
      <c r="I825" s="666" t="s">
        <v>2986</v>
      </c>
    </row>
    <row r="826" spans="1:9">
      <c r="A826" s="707" t="s">
        <v>2987</v>
      </c>
      <c r="I826" s="666" t="s">
        <v>2988</v>
      </c>
    </row>
    <row r="827" spans="1:9">
      <c r="A827" s="707" t="s">
        <v>1038</v>
      </c>
      <c r="I827" s="666" t="s">
        <v>2989</v>
      </c>
    </row>
    <row r="828" spans="1:9">
      <c r="A828" s="486" t="s">
        <v>1516</v>
      </c>
      <c r="I828" s="666" t="s">
        <v>2990</v>
      </c>
    </row>
    <row r="829" spans="1:9">
      <c r="A829" s="700" t="s">
        <v>1486</v>
      </c>
      <c r="I829" s="666" t="s">
        <v>2991</v>
      </c>
    </row>
    <row r="830" spans="1:9">
      <c r="A830" s="707" t="s">
        <v>1463</v>
      </c>
      <c r="I830" s="666" t="s">
        <v>2992</v>
      </c>
    </row>
    <row r="831" spans="1:9">
      <c r="A831" s="707" t="s">
        <v>1464</v>
      </c>
      <c r="I831" s="666" t="s">
        <v>2993</v>
      </c>
    </row>
    <row r="832" spans="1:9">
      <c r="A832" s="700" t="s">
        <v>2994</v>
      </c>
      <c r="I832" s="666" t="s">
        <v>2995</v>
      </c>
    </row>
    <row r="833" spans="1:9">
      <c r="A833" s="700" t="s">
        <v>2996</v>
      </c>
      <c r="I833" s="666" t="s">
        <v>2997</v>
      </c>
    </row>
    <row r="834" spans="1:9">
      <c r="A834" s="700" t="s">
        <v>2998</v>
      </c>
      <c r="I834" s="666" t="s">
        <v>2999</v>
      </c>
    </row>
    <row r="835" spans="1:9">
      <c r="A835" s="700" t="s">
        <v>3000</v>
      </c>
      <c r="I835" s="666" t="s">
        <v>3001</v>
      </c>
    </row>
    <row r="836" spans="1:9">
      <c r="A836" s="700" t="s">
        <v>3002</v>
      </c>
      <c r="I836" s="666" t="s">
        <v>3003</v>
      </c>
    </row>
    <row r="837" spans="1:9">
      <c r="A837" s="700" t="s">
        <v>3004</v>
      </c>
      <c r="I837" s="666" t="s">
        <v>3005</v>
      </c>
    </row>
    <row r="838" spans="1:9">
      <c r="A838" s="700" t="s">
        <v>3006</v>
      </c>
      <c r="I838" s="666" t="s">
        <v>3007</v>
      </c>
    </row>
    <row r="839" spans="1:9">
      <c r="A839" s="707" t="s">
        <v>873</v>
      </c>
      <c r="I839" s="666" t="s">
        <v>872</v>
      </c>
    </row>
    <row r="840" spans="1:9">
      <c r="A840" s="700" t="s">
        <v>2561</v>
      </c>
      <c r="I840" s="666" t="s">
        <v>3008</v>
      </c>
    </row>
    <row r="841" spans="1:9">
      <c r="A841" s="130" t="s">
        <v>1196</v>
      </c>
      <c r="I841" s="666" t="s">
        <v>3009</v>
      </c>
    </row>
    <row r="842" spans="1:9">
      <c r="A842" s="486" t="s">
        <v>1202</v>
      </c>
      <c r="I842" s="666" t="s">
        <v>3010</v>
      </c>
    </row>
    <row r="843" spans="1:9">
      <c r="A843" s="486" t="s">
        <v>1203</v>
      </c>
      <c r="I843" s="666" t="s">
        <v>3011</v>
      </c>
    </row>
    <row r="844" spans="1:9">
      <c r="A844" s="700" t="s">
        <v>1216</v>
      </c>
      <c r="I844" s="666" t="s">
        <v>3012</v>
      </c>
    </row>
    <row r="845" spans="1:9">
      <c r="A845" s="708" t="s">
        <v>3013</v>
      </c>
      <c r="I845" s="666" t="s">
        <v>3014</v>
      </c>
    </row>
    <row r="846" spans="1:9">
      <c r="A846" s="708" t="s">
        <v>3015</v>
      </c>
      <c r="I846" s="666" t="s">
        <v>3016</v>
      </c>
    </row>
    <row r="847" spans="1:9">
      <c r="A847" s="708" t="s">
        <v>3017</v>
      </c>
      <c r="I847" s="666" t="s">
        <v>3018</v>
      </c>
    </row>
    <row r="848" spans="1:9">
      <c r="A848" s="708" t="s">
        <v>3019</v>
      </c>
      <c r="I848" s="666" t="s">
        <v>3020</v>
      </c>
    </row>
    <row r="849" spans="1:9">
      <c r="A849" s="369" t="s">
        <v>1507</v>
      </c>
      <c r="I849" s="666" t="s">
        <v>3021</v>
      </c>
    </row>
    <row r="850" spans="1:9">
      <c r="A850" s="709" t="s">
        <v>1222</v>
      </c>
      <c r="B850" s="709"/>
      <c r="I850" s="666" t="s">
        <v>3022</v>
      </c>
    </row>
    <row r="851" spans="1:9">
      <c r="A851" s="710" t="s">
        <v>1434</v>
      </c>
      <c r="B851" s="710"/>
      <c r="I851" s="666" t="s">
        <v>3023</v>
      </c>
    </row>
    <row r="852" spans="1:9">
      <c r="A852" s="710" t="s">
        <v>1435</v>
      </c>
      <c r="B852" s="710"/>
      <c r="I852" s="666" t="s">
        <v>3024</v>
      </c>
    </row>
    <row r="853" spans="1:9">
      <c r="A853" s="710" t="s">
        <v>3025</v>
      </c>
      <c r="B853" s="710"/>
      <c r="I853" s="666" t="s">
        <v>3026</v>
      </c>
    </row>
    <row r="854" spans="1:9">
      <c r="A854" s="710" t="s">
        <v>3027</v>
      </c>
      <c r="B854" s="710"/>
      <c r="I854" s="666" t="s">
        <v>3028</v>
      </c>
    </row>
    <row r="855" spans="1:9">
      <c r="A855" s="711" t="s">
        <v>3029</v>
      </c>
      <c r="B855" s="711"/>
      <c r="I855" s="666" t="s">
        <v>169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Nazwane zakresy</vt:lpstr>
      </vt:variant>
      <vt:variant>
        <vt:i4>8</vt:i4>
      </vt:variant>
    </vt:vector>
  </HeadingPairs>
  <TitlesOfParts>
    <vt:vector size="42" baseType="lpstr">
      <vt:lpstr>SPIS</vt:lpstr>
      <vt:lpstr>1Żar</vt:lpstr>
      <vt:lpstr>2Tub</vt:lpstr>
      <vt:lpstr>3Tubspec</vt:lpstr>
      <vt:lpstr>4Paski</vt:lpstr>
      <vt:lpstr>5Modu</vt:lpstr>
      <vt:lpstr>6Naśw</vt:lpstr>
      <vt:lpstr>7Komp</vt:lpstr>
      <vt:lpstr>8T8</vt:lpstr>
      <vt:lpstr>9T5</vt:lpstr>
      <vt:lpstr>99Solarne</vt:lpstr>
      <vt:lpstr>10Lamp</vt:lpstr>
      <vt:lpstr>11Plaf</vt:lpstr>
      <vt:lpstr>12Opr</vt:lpstr>
      <vt:lpstr>13Girl</vt:lpstr>
      <vt:lpstr>14Spec</vt:lpstr>
      <vt:lpstr>15Prom</vt:lpstr>
      <vt:lpstr>16WLS</vt:lpstr>
      <vt:lpstr>17Star</vt:lpstr>
      <vt:lpstr>18Stat</vt:lpstr>
      <vt:lpstr>19Zasil</vt:lpstr>
      <vt:lpstr>20Pro</vt:lpstr>
      <vt:lpstr>21Neon</vt:lpstr>
      <vt:lpstr>22Wąż</vt:lpstr>
      <vt:lpstr>23Lampk</vt:lpstr>
      <vt:lpstr>24Kurtynk</vt:lpstr>
      <vt:lpstr>25Kurty</vt:lpstr>
      <vt:lpstr>26Siat</vt:lpstr>
      <vt:lpstr>27Meteor</vt:lpstr>
      <vt:lpstr>28Akcesoria</vt:lpstr>
      <vt:lpstr>29Skl</vt:lpstr>
      <vt:lpstr>30Stars</vt:lpstr>
      <vt:lpstr>SALE</vt:lpstr>
      <vt:lpstr>.</vt:lpstr>
      <vt:lpstr>'11Plaf'!Excel_BuiltIn_Print_Area</vt:lpstr>
      <vt:lpstr>'18Stat'!Excel_BuiltIn_Print_Area</vt:lpstr>
      <vt:lpstr>'19Zasil'!Excel_BuiltIn_Print_Area</vt:lpstr>
      <vt:lpstr>'11Plaf'!Obszar_wydruku</vt:lpstr>
      <vt:lpstr>'18Stat'!Obszar_wydruku</vt:lpstr>
      <vt:lpstr>'19Zasil'!Obszar_wydruku</vt:lpstr>
      <vt:lpstr>'1Żar'!Obszar_wydruku</vt:lpstr>
      <vt:lpstr>'2Tub'!Obszar_wydruku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Julian Warecha</cp:lastModifiedBy>
  <cp:revision>32</cp:revision>
  <cp:lastPrinted>2021-08-16T05:54:29Z</cp:lastPrinted>
  <dcterms:created xsi:type="dcterms:W3CDTF">2017-03-13T20:58:00Z</dcterms:created>
  <dcterms:modified xsi:type="dcterms:W3CDTF">2021-09-27T12:51:40Z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